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S:\_企画・連携共通研究費\07_研究費\02 競争的資金データベース\R8（2026）年度\HP\"/>
    </mc:Choice>
  </mc:AlternateContent>
  <xr:revisionPtr revIDLastSave="0" documentId="13_ncr:1_{D0F17994-C648-4648-85F9-4EF9D3A851AE}" xr6:coauthVersionLast="47" xr6:coauthVersionMax="47" xr10:uidLastSave="{00000000-0000-0000-0000-000000000000}"/>
  <bookViews>
    <workbookView xWindow="2730" yWindow="630" windowWidth="22845" windowHeight="14850" xr2:uid="{00000000-000D-0000-FFFF-FFFF00000000}"/>
  </bookViews>
  <sheets>
    <sheet name="公募管理" sheetId="1" r:id="rId1"/>
  </sheets>
  <definedNames>
    <definedName name="_xlnm._FilterDatabase" localSheetId="0" hidden="1">公募管理!$A$4:$G$4</definedName>
    <definedName name="_xlnm.Print_Area" localSheetId="0">公募管理!$A$2:$G$83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1" l="1"/>
  <c r="C92" i="1"/>
  <c r="C91" i="1"/>
  <c r="C90" i="1"/>
  <c r="C89" i="1"/>
  <c r="C88" i="1"/>
  <c r="C87" i="1"/>
  <c r="C86" i="1"/>
  <c r="C85" i="1"/>
  <c r="C84" i="1"/>
  <c r="C83" i="1"/>
  <c r="C52"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1" i="1"/>
  <c r="C25" i="1"/>
  <c r="C24" i="1"/>
  <c r="C23" i="1"/>
  <c r="C22" i="1"/>
  <c r="C21" i="1"/>
  <c r="C50" i="1"/>
  <c r="C49" i="1"/>
  <c r="C48" i="1"/>
  <c r="C47" i="1"/>
  <c r="C46" i="1"/>
  <c r="C45" i="1"/>
  <c r="C44" i="1"/>
  <c r="C43" i="1"/>
  <c r="C42" i="1"/>
  <c r="C41" i="1"/>
  <c r="C40" i="1"/>
  <c r="C39" i="1"/>
  <c r="C38" i="1"/>
  <c r="C37" i="1"/>
  <c r="C36" i="1"/>
  <c r="C35" i="1"/>
  <c r="C34" i="1"/>
  <c r="C33" i="1"/>
  <c r="C32" i="1"/>
  <c r="C31" i="1"/>
  <c r="C30" i="1"/>
  <c r="C19" i="1"/>
  <c r="C16" i="1"/>
  <c r="C15" i="1"/>
  <c r="C14" i="1"/>
  <c r="C20" i="1"/>
  <c r="C18" i="1"/>
  <c r="C17" i="1"/>
  <c r="C13" i="1"/>
  <c r="C8" i="1"/>
  <c r="C7" i="1"/>
  <c r="C12" i="1"/>
  <c r="C11" i="1"/>
  <c r="C10" i="1"/>
  <c r="C9" i="1"/>
  <c r="C6" i="1"/>
  <c r="C29" i="1"/>
  <c r="C28" i="1"/>
  <c r="C27" i="1"/>
  <c r="C26" i="1"/>
  <c r="C5" i="1"/>
</calcChain>
</file>

<file path=xl/sharedStrings.xml><?xml version="1.0" encoding="utf-8"?>
<sst xmlns="http://schemas.openxmlformats.org/spreadsheetml/2006/main" count="208" uniqueCount="191">
  <si>
    <t>周知日</t>
  </si>
  <si>
    <t>応募締切</t>
  </si>
  <si>
    <t>募集状況</t>
  </si>
  <si>
    <t>詳細URL</t>
  </si>
  <si>
    <t>備考</t>
  </si>
  <si>
    <t>募集課題名</t>
    <rPh sb="0" eb="2">
      <t>ボシュウ</t>
    </rPh>
    <phoneticPr fontId="2"/>
  </si>
  <si>
    <t>資金配分機関名</t>
    <rPh sb="0" eb="2">
      <t>シキン</t>
    </rPh>
    <rPh sb="2" eb="4">
      <t>ハイブン</t>
    </rPh>
    <rPh sb="4" eb="6">
      <t>キカン</t>
    </rPh>
    <rPh sb="6" eb="7">
      <t>メイ</t>
    </rPh>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</si>
  <si>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</si>
  <si>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</si>
  <si>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独立行政法人日本学術振興会(JSPS)</t>
    <phoneticPr fontId="2"/>
  </si>
  <si>
    <t>令和９(2027）年度海外特別研究員</t>
    <phoneticPr fontId="2"/>
  </si>
  <si>
    <t>①令和８年度　脳神経科学統合プログラム（個別重点研究課題）4-2「領域4 デジタル空間上で再現する脳モデル開発・研究基盤（デジタル脳）の構築」チーム型B-2【マルチスケール解析】</t>
    <phoneticPr fontId="2"/>
  </si>
  <si>
    <t>②令和８年度　脳神経科学統合プログラム（個別重点研究課題）2-１「領域2 ヒト高次脳機能のダイナミクス解明」ソロ型</t>
    <phoneticPr fontId="2"/>
  </si>
  <si>
    <t>③令和８年度　脳神経科学統合プログラム（個別重点研究課題）4-1「領域4 デジタル空間上で再現する脳モデル開発・研究基盤（デジタル脳）の構築」チーム型B-1【プレシジョンメディシン志向型】</t>
    <phoneticPr fontId="2"/>
  </si>
  <si>
    <t>④令和８年度　脳神経科学統合プログラム（個別重点研究課題）4-3「領域4 デジタル空間上で再現する脳モデル開発・研究基盤（デジタル脳）の構築」ソロ型</t>
    <phoneticPr fontId="2"/>
  </si>
  <si>
    <t>https://www.jsps.go.jp/file/storage/j-ab/data/shinsei/00-1_bosyuyoko.pdf</t>
    <phoneticPr fontId="2"/>
  </si>
  <si>
    <t>https://www.amed.go.jp/koubo/03006/01/B_00002.html</t>
    <phoneticPr fontId="2"/>
  </si>
  <si>
    <t>※研究機関による電子承認の必要あり</t>
    <phoneticPr fontId="2"/>
  </si>
  <si>
    <t>公益財団法人DNP文化振興財団</t>
    <rPh sb="0" eb="6">
      <t>コウエキザイダンホウジン</t>
    </rPh>
    <rPh sb="9" eb="15">
      <t>ブンカシンコウザイダン</t>
    </rPh>
    <phoneticPr fontId="2"/>
  </si>
  <si>
    <t>2026年度グラフィック文化に関する学術研究助成</t>
    <rPh sb="4" eb="6">
      <t>ネンド</t>
    </rPh>
    <rPh sb="12" eb="14">
      <t>ブンカ</t>
    </rPh>
    <rPh sb="15" eb="16">
      <t>カン</t>
    </rPh>
    <rPh sb="18" eb="22">
      <t>ガクジュツケンキュウ</t>
    </rPh>
    <rPh sb="22" eb="24">
      <t>ジョセイ</t>
    </rPh>
    <phoneticPr fontId="2"/>
  </si>
  <si>
    <t>https://www.dnpfcp.jp/foundation/grants/</t>
    <phoneticPr fontId="2"/>
  </si>
  <si>
    <t>公益財団法人 日本証券奨学財団</t>
    <phoneticPr fontId="2"/>
  </si>
  <si>
    <t>①2026年度研究調査助成</t>
    <phoneticPr fontId="2"/>
  </si>
  <si>
    <t>②2026年度研究出版助成</t>
    <phoneticPr fontId="2"/>
  </si>
  <si>
    <t>https://jssf.or.jp</t>
  </si>
  <si>
    <t>公益財団法人 ロッテ財団</t>
    <phoneticPr fontId="2"/>
  </si>
  <si>
    <t>①研究者育成助成&lt;ロッテ重光学術賞&gt;</t>
    <phoneticPr fontId="2"/>
  </si>
  <si>
    <t>②奨励研究助成　（A）個人研究助成</t>
    <phoneticPr fontId="2"/>
  </si>
  <si>
    <t>②奨励研究助成　（B）実装型共同研究助成</t>
    <phoneticPr fontId="2"/>
  </si>
  <si>
    <t>https://www.lottefoundation.jp/</t>
    <phoneticPr fontId="2"/>
  </si>
  <si>
    <t>公益財団法人 JFE21世紀財団</t>
    <phoneticPr fontId="2"/>
  </si>
  <si>
    <t>2026年度「アジア歴史研究助成」</t>
    <phoneticPr fontId="2"/>
  </si>
  <si>
    <t>https://www.jfe-21st-cf.or.jp</t>
    <phoneticPr fontId="2"/>
  </si>
  <si>
    <t>【公募情報】R８年度 研究助成事業について</t>
    <phoneticPr fontId="2"/>
  </si>
  <si>
    <t>公益財団法人牧誠財団</t>
    <phoneticPr fontId="2"/>
  </si>
  <si>
    <t>2026年度第一次研究助成</t>
    <phoneticPr fontId="2"/>
  </si>
  <si>
    <t>https://melco-foundation.jp/</t>
    <phoneticPr fontId="2"/>
  </si>
  <si>
    <t>公益財団法人法人文化基金</t>
    <phoneticPr fontId="2"/>
  </si>
  <si>
    <t>イベント・事業部門</t>
    <phoneticPr fontId="2"/>
  </si>
  <si>
    <t>https://www.hbf.or.jp/grants/event</t>
    <phoneticPr fontId="2"/>
  </si>
  <si>
    <t>公益財団法人内藤記念科学振興財団</t>
    <phoneticPr fontId="2"/>
  </si>
  <si>
    <t>①第58回（2026年度）内藤記念科学奨励金・研究助成</t>
    <phoneticPr fontId="2"/>
  </si>
  <si>
    <t>②第21回（2026年度）内藤記念女性研究者研究助成</t>
    <phoneticPr fontId="2"/>
  </si>
  <si>
    <t>③第11回（2026年度）内藤記念次世代育成支援研究助成金</t>
    <phoneticPr fontId="2"/>
  </si>
  <si>
    <t>④第３回（2026年度）内藤記念国際会議開催助成金　前期</t>
    <rPh sb="26" eb="28">
      <t>ゼンキ</t>
    </rPh>
    <phoneticPr fontId="2"/>
  </si>
  <si>
    <t>④第３回（2026年度）内藤記念国際会議開催助成金　後期</t>
    <rPh sb="26" eb="28">
      <t>コウキ</t>
    </rPh>
    <phoneticPr fontId="2"/>
  </si>
  <si>
    <t>大学共同利用機関法人　情報・システム研究機構</t>
    <phoneticPr fontId="2"/>
  </si>
  <si>
    <t>2026年度　先進ゲノム支援</t>
    <phoneticPr fontId="2"/>
  </si>
  <si>
    <t>https://www.genome-sci.jp/notification2026</t>
    <phoneticPr fontId="2"/>
  </si>
  <si>
    <t>https://www.naito-f.or.jp/jp/joseikn/jo_index.php?data=about</t>
    <phoneticPr fontId="2"/>
  </si>
  <si>
    <t>国立研究開発法人新エネルギー・産業技術総合開発機構</t>
    <phoneticPr fontId="2"/>
  </si>
  <si>
    <t>ディープテック・スタートアップ支援基金／科学とビジネスの近接化時代の大規模産学連携拠点形成事業</t>
    <phoneticPr fontId="2"/>
  </si>
  <si>
    <t>https://www.nedo.go.jp/koubo/SM2_100001_00123.html</t>
    <phoneticPr fontId="2"/>
  </si>
  <si>
    <t>※研究機関による電子承認の必要あり</t>
    <phoneticPr fontId="2"/>
  </si>
  <si>
    <t>厚生労働省</t>
    <phoneticPr fontId="2"/>
  </si>
  <si>
    <t>①医療現場における医療ＡＩの導入状況の把握、及び導入に向けた課題の解決策の検討のための研究（２６ＡＣ０１０１）</t>
    <phoneticPr fontId="2"/>
  </si>
  <si>
    <t>②医療デジタルデータのAI 研究開発等への利活用に係る倫理的・法的・社会的課題の抽出及び対応策の提言のための研究（２６ＡＣ０２０１）</t>
    <phoneticPr fontId="2"/>
  </si>
  <si>
    <t>③遺伝子関連検査を中心としたがん病理診断の質向上及び体制整備を通じた がん診療の最適化に資する研究（２６ＥＡ２１０１）</t>
    <phoneticPr fontId="2"/>
  </si>
  <si>
    <t>④要介護認定における高齢者の心身状態の評価に資する研究（２６ＧＡ０６０１）</t>
    <phoneticPr fontId="2"/>
  </si>
  <si>
    <t>⑤医療機関における医療機器のサイバーセキュリティを確保するために必要な脆弱性情報等の提供体制構築に向けた研究（２６ＡＣ０３０１）</t>
    <phoneticPr fontId="2"/>
  </si>
  <si>
    <t>⑥児童・思春期及び若年成人層の者とその家族等へのメンタルヘルスに係る地域における相談及び援助を推進するための研究（２６ＧＡ０７０１）</t>
    <phoneticPr fontId="2"/>
  </si>
  <si>
    <t>⑦災害時における公認心理師の支援体制整備の実態把握のための研究（２６ＧＣ０８０１）</t>
    <phoneticPr fontId="2"/>
  </si>
  <si>
    <t>⑧障害福祉サービスの提供体制の構築に資する地域診断及び需要推計の手法の開発のための研究（２６ＧＣ１１０１）</t>
    <phoneticPr fontId="2"/>
  </si>
  <si>
    <t>⑨職域におけるがん検診の精度管理促進に資する方策の検討及び実装に向けた研究 （２６ＥＡ２２０１）</t>
    <phoneticPr fontId="2"/>
  </si>
  <si>
    <t>⑩胃がん検診の最適化に資する研究 （２６ＥＡ２３０１）</t>
    <phoneticPr fontId="2"/>
  </si>
  <si>
    <t>⑪がん治療における支持療法の質の向上および均てん化に資する研究 （２６ＥＡ２５０１）</t>
    <phoneticPr fontId="2"/>
  </si>
  <si>
    <t>⑫免疫アレルギー疾患患者における社会生活支障の実態把握ための研究（２６ＦＥ０５０１）</t>
    <phoneticPr fontId="2"/>
  </si>
  <si>
    <t>⑬精神保健福祉士の確保及び卒前卒後教育の充実に向けた研究（２６ＧＡ０６０１）</t>
    <phoneticPr fontId="2"/>
  </si>
  <si>
    <t>⑭精神科における作業療法の更なる推進のための研究（２６ＧＣ０９０１）</t>
    <phoneticPr fontId="2"/>
  </si>
  <si>
    <t>⑮発達障害の診療体制のモニタリングに資する実態把握指標等の開発のための調査研究（２６ＧＣ１００１）</t>
    <phoneticPr fontId="2"/>
  </si>
  <si>
    <t>⑯ＯＴＣ医薬品販売における薬剤師・登録販売者の研修等に資する研究 （２６ＫＣ０９０１）</t>
    <phoneticPr fontId="2"/>
  </si>
  <si>
    <t>⑰オンラインコンサルテーションシステムを活用した希少がん・難治性がん・ 小児がん領域を中心としたがん診療提供体制の構築に資する研究 （２６ＥＡ２００１）</t>
    <phoneticPr fontId="2"/>
  </si>
  <si>
    <t>⑱がん診療連携拠点病院と地域の社会資源の連携推進に資する研究 （２６ＥＡ２４０１）</t>
    <phoneticPr fontId="2"/>
  </si>
  <si>
    <t>⑲ＳＮＳ情報の医薬品安全対策への補助的活用に向けた研究 （２６ＫＣ０８０１）</t>
    <phoneticPr fontId="2"/>
  </si>
  <si>
    <t>https://www.mhlw.go.jp/content/10600000/001676665.pdf</t>
    <phoneticPr fontId="2"/>
  </si>
  <si>
    <t>国立研究開発法人日本医療研究開発機構</t>
    <phoneticPr fontId="2"/>
  </si>
  <si>
    <t>予防・健康づくりの社会実装に向けた研究開発基盤整備事業 (ヘルスケアサービス実用化研究事業)_委託研究開発</t>
    <phoneticPr fontId="2"/>
  </si>
  <si>
    <t>https://www.amed.go.jp/koubo/03002/02/B_00004.html</t>
    <phoneticPr fontId="2"/>
  </si>
  <si>
    <t>①官民による若手研究者発掘支援事業（第９回）／共同研究組成型共同研究フェーズ</t>
    <phoneticPr fontId="2"/>
  </si>
  <si>
    <t>②官民による若手研究者発掘支援事業／契約学科型</t>
    <phoneticPr fontId="2"/>
  </si>
  <si>
    <t>③官民による若手研究者発掘支援事業（第９回）／共同研究組成型マッチングサポートフェーズ</t>
    <phoneticPr fontId="2"/>
  </si>
  <si>
    <t>④官民による若手研究者発掘支援事業（第９回）／共同研究組成型共同研究フェーズ（企業人材博士課程派遣型）</t>
    <phoneticPr fontId="2"/>
  </si>
  <si>
    <t>https://www.nedo.go.jp/koubo/SM2_100001_00119.html</t>
    <phoneticPr fontId="2"/>
  </si>
  <si>
    <t>国立研究開発法人科学技術振興機構</t>
    <phoneticPr fontId="2"/>
  </si>
  <si>
    <t>2026創発的研究支援事業</t>
    <phoneticPr fontId="2"/>
  </si>
  <si>
    <t>https://www.jst.go.jp/souhatsu/call/index.html</t>
    <phoneticPr fontId="2"/>
  </si>
  <si>
    <t>文部科学省</t>
    <phoneticPr fontId="2"/>
  </si>
  <si>
    <t>未来を先導する世界トップレベル大学院教育拠点創出事業</t>
    <phoneticPr fontId="2"/>
  </si>
  <si>
    <t>https://www.jsps.go.jp/j-flags/download.html</t>
    <phoneticPr fontId="2"/>
  </si>
  <si>
    <t>厚生労働大臣指定法人・一般社団法人</t>
    <phoneticPr fontId="2"/>
  </si>
  <si>
    <t>令和８年度自殺対策に関する革新的研究推進プログラム</t>
    <phoneticPr fontId="2"/>
  </si>
  <si>
    <t>公益財団法人電気通信普及財団</t>
    <phoneticPr fontId="2"/>
  </si>
  <si>
    <t>①学術研究出版助成（2026年度）</t>
    <phoneticPr fontId="2"/>
  </si>
  <si>
    <t>②特別講義開設援助（2026年度募集）</t>
    <phoneticPr fontId="2"/>
  </si>
  <si>
    <t>③長期海外研究援助（2026年度）</t>
    <phoneticPr fontId="2"/>
  </si>
  <si>
    <t>④海外渡航旅費援助（通年募集）</t>
    <phoneticPr fontId="2"/>
  </si>
  <si>
    <t>⑤シンポジウム・セミナー等開催助成（学術分野）（2026年度５月期）</t>
    <phoneticPr fontId="2"/>
  </si>
  <si>
    <t>⑥	シンポジウム・セミナー等開催助成（社会貢献分野）（2026年度５月期）</t>
    <phoneticPr fontId="2"/>
  </si>
  <si>
    <t>⑦国際交流人材育成援助（2026年度）</t>
    <phoneticPr fontId="2"/>
  </si>
  <si>
    <t>⑧ネット社会課題対応援助（2026年度）</t>
    <phoneticPr fontId="2"/>
  </si>
  <si>
    <t>通年で募集</t>
    <phoneticPr fontId="2"/>
  </si>
  <si>
    <t>https://www.taf.or.jp/grant-c/04/</t>
    <phoneticPr fontId="2"/>
  </si>
  <si>
    <t>https://www.taf.or.jp/grant-b/03/</t>
    <phoneticPr fontId="2"/>
  </si>
  <si>
    <t>https://www.taf.or.jp/grant-b/01/</t>
    <phoneticPr fontId="2"/>
  </si>
  <si>
    <t>https://www.taf.or.jp/grant-b/02/</t>
    <phoneticPr fontId="2"/>
  </si>
  <si>
    <t>https://www.taf.or.jp/grant-c/01/</t>
    <phoneticPr fontId="2"/>
  </si>
  <si>
    <t>https://www.taf.or.jp/grant-c/02/</t>
    <phoneticPr fontId="2"/>
  </si>
  <si>
    <t>https://www.taf.or.jp/grant-c/03/</t>
    <phoneticPr fontId="2"/>
  </si>
  <si>
    <t>山崎香辛料振興財団</t>
    <phoneticPr fontId="2"/>
  </si>
  <si>
    <t>https://www.yamazakispice-promotionfdn.jp/research/</t>
    <phoneticPr fontId="2"/>
  </si>
  <si>
    <t>一般社団法人　ゆうちょ財団</t>
    <phoneticPr fontId="2"/>
  </si>
  <si>
    <t>2026年度研究助成</t>
    <phoneticPr fontId="2"/>
  </si>
  <si>
    <t>https://www.yu-cho-f.jp/research/research_aid.html</t>
    <phoneticPr fontId="2"/>
  </si>
  <si>
    <t>津田塾大学</t>
    <phoneticPr fontId="2"/>
  </si>
  <si>
    <t>2026年度津田梅子賞</t>
    <phoneticPr fontId="2"/>
  </si>
  <si>
    <t>https://www.tsuda.ac.jp/aboutus/umeko-award/index.html</t>
    <phoneticPr fontId="2"/>
  </si>
  <si>
    <t>国立研究開発法人科学技術振興機構</t>
    <phoneticPr fontId="2"/>
  </si>
  <si>
    <t>2026年度 NEXUS 日本－ベトナム共同公募「半導体」</t>
    <phoneticPr fontId="2"/>
  </si>
  <si>
    <t>https://www.jst.go.jp/aspire/nexus/koubo/country/vietnam.html</t>
    <phoneticPr fontId="2"/>
  </si>
  <si>
    <t>国立研究開発法人日本医療研究開発機構</t>
    <phoneticPr fontId="2"/>
  </si>
  <si>
    <t>令和8年度Interstellar Initiative</t>
    <phoneticPr fontId="2"/>
  </si>
  <si>
    <t>https://www.amed.go.jp/koubo/03006/03/B_00001.html</t>
    <phoneticPr fontId="2"/>
  </si>
  <si>
    <t>①ケアが根づく社会システム（2026）</t>
    <phoneticPr fontId="2"/>
  </si>
  <si>
    <t>②【ソリューション】SDGsの達成に向けた共創的研究開発プログラム（2026）</t>
    <phoneticPr fontId="2"/>
  </si>
  <si>
    <t>https://www.jst.go.jp/ristex/proposal/proposal_2026.html</t>
    <phoneticPr fontId="2"/>
  </si>
  <si>
    <t>BOOST 次世代AI人材育成プログラム（若手研究者支援）2026年度公募</t>
    <phoneticPr fontId="2"/>
  </si>
  <si>
    <t>https://www.jst.go.jp/program/boost/yr/call/index.html</t>
    <phoneticPr fontId="2"/>
  </si>
  <si>
    <t>AI for Science萌芽的挑戦研究創出事業（SPReAD）（第1回）</t>
    <phoneticPr fontId="2"/>
  </si>
  <si>
    <t>https://mext.box.com/s/kefnoo5duyb5yafxayhh4kk8guf3gx1l</t>
    <phoneticPr fontId="2"/>
  </si>
  <si>
    <t>共創の場形成支援プログラム　未来共創分野（フェーズ1）2026 年度公募</t>
    <phoneticPr fontId="2"/>
  </si>
  <si>
    <t>https://www.jst.go.jp/pf/platform/koubo.html</t>
    <phoneticPr fontId="2"/>
  </si>
  <si>
    <t>※研究機関による電子承認の必要あり</t>
    <phoneticPr fontId="2"/>
  </si>
  <si>
    <t>公益財団法人大川情報通信基金</t>
    <phoneticPr fontId="2"/>
  </si>
  <si>
    <t>①2026年度大川賞（第35回）</t>
    <phoneticPr fontId="2"/>
  </si>
  <si>
    <t>②2026年度大川出版賞（第35回）</t>
    <phoneticPr fontId="2"/>
  </si>
  <si>
    <t>③2026年度（第40回）研究助成</t>
    <phoneticPr fontId="2"/>
  </si>
  <si>
    <t>http://www.okawa-foundation.or.jp/</t>
    <phoneticPr fontId="2"/>
  </si>
  <si>
    <t>広島市企画総務局広域都市圏推進課</t>
    <phoneticPr fontId="2"/>
  </si>
  <si>
    <t>令和８年度広島広域都市圏地域貢献人材育成支援事業（大学版）</t>
    <phoneticPr fontId="2"/>
  </si>
  <si>
    <t>https://www.city.hiroshima.lg.jp/kouiki/2million/1027229/1049689.html</t>
    <phoneticPr fontId="2"/>
  </si>
  <si>
    <t>公益財団法人りそなアジア・オセアニア財団</t>
    <phoneticPr fontId="2"/>
  </si>
  <si>
    <t>①2027年度アジア・オセアニア研究助成</t>
    <phoneticPr fontId="2"/>
  </si>
  <si>
    <t>②2027年度りそな環境助成</t>
    <phoneticPr fontId="2"/>
  </si>
  <si>
    <t>https://www.resona-ao.or.jp</t>
  </si>
  <si>
    <t>公益財団法人コーセー小林財団</t>
    <phoneticPr fontId="2"/>
  </si>
  <si>
    <t>コスメトロジー研究助成</t>
    <phoneticPr fontId="2"/>
  </si>
  <si>
    <t>https://kose-kobayashi-foundation.or.jp/cosmetology/</t>
    <phoneticPr fontId="2"/>
  </si>
  <si>
    <t>国立研究開発法人宇宙航空研究開発機構</t>
    <phoneticPr fontId="2"/>
  </si>
  <si>
    <t>衛星応用に向けた光・量子センシング技術</t>
    <phoneticPr fontId="2"/>
  </si>
  <si>
    <t>https://fund.jaxa.jp/techlist/theme3_8/</t>
    <phoneticPr fontId="2"/>
  </si>
  <si>
    <t>衛星通信利活用を拡大するための汎用地上アンテナ及びユースケースの開発・実証</t>
    <phoneticPr fontId="2"/>
  </si>
  <si>
    <t>https://fund.jaxa.jp/techlist/theme3_1/</t>
    <phoneticPr fontId="2"/>
  </si>
  <si>
    <t>宇宙実証機会の拡大に資する衛星を活用した軌道上実証の低コスト・高頻度化技術の開発実証</t>
    <phoneticPr fontId="2"/>
  </si>
  <si>
    <t>国立研究開発法人科学技術振興機構</t>
    <phoneticPr fontId="2"/>
  </si>
  <si>
    <t>EIG CONCERT-Japan共同研究「AI-Powered Robotics for Real-World Applications（実世界応用AIロボティクス）」</t>
    <phoneticPr fontId="2"/>
  </si>
  <si>
    <t>国立研究開発法人日本医療研究開発機構</t>
    <phoneticPr fontId="2"/>
  </si>
  <si>
    <t>令和8年度 新興・再興感染症に対する革新的医薬品等開発推進研究事業 2次公募</t>
    <phoneticPr fontId="2"/>
  </si>
  <si>
    <t>https://www.jst.go.jp/inter/program/announce/announce_cj13.html</t>
    <phoneticPr fontId="2"/>
  </si>
  <si>
    <t>https://www.amed.go.jp/koubo/03004/01/B_00011.html</t>
    <phoneticPr fontId="2"/>
  </si>
  <si>
    <t>https://jscp.or.jp/irpsc/</t>
    <phoneticPr fontId="2"/>
  </si>
  <si>
    <t>公益財団法人国際科学技術財団</t>
    <phoneticPr fontId="2"/>
  </si>
  <si>
    <t>2027年平成記念研究助成</t>
    <phoneticPr fontId="2"/>
  </si>
  <si>
    <t>https://www.japanprize.jp/subsidy_yoko.html</t>
    <phoneticPr fontId="2"/>
  </si>
  <si>
    <t>地方公共団体金融機構</t>
    <phoneticPr fontId="2"/>
  </si>
  <si>
    <t>公営企業特定課題研究助成事業</t>
    <phoneticPr fontId="2"/>
  </si>
  <si>
    <t>https://www.jfm.go.jp</t>
    <phoneticPr fontId="2"/>
  </si>
  <si>
    <t>一般財団法人民間都市開発推進機構　都市研究センター</t>
    <phoneticPr fontId="2"/>
  </si>
  <si>
    <t>令和８年度都市再生研究助成事業</t>
    <phoneticPr fontId="2"/>
  </si>
  <si>
    <t>https://www.minto.or.jp</t>
    <phoneticPr fontId="2"/>
  </si>
  <si>
    <t>一般財団法人　商工総合研究所</t>
    <phoneticPr fontId="2"/>
  </si>
  <si>
    <t>①第51回（2026年度）中小企業研究奨励賞</t>
    <phoneticPr fontId="2"/>
  </si>
  <si>
    <t>②第40回（2026年度）中小企業懸賞論文募集</t>
    <phoneticPr fontId="2"/>
  </si>
  <si>
    <t>https://shokosoken.or.jp/commendation/index.html</t>
    <phoneticPr fontId="2"/>
  </si>
  <si>
    <t>鹿児島円離党振興協議会事務局</t>
    <phoneticPr fontId="2"/>
  </si>
  <si>
    <t>令和８年度アイランドキャンパス事業</t>
    <phoneticPr fontId="2"/>
  </si>
  <si>
    <t>https://www.pref.kagoshima.jp/ac07/island-campus.html</t>
    <phoneticPr fontId="2"/>
  </si>
  <si>
    <t>国立研究開発法人宇宙航空研究開発機構</t>
    <phoneticPr fontId="2"/>
  </si>
  <si>
    <t>国立研究開発法人日本医療研究開発機構</t>
    <phoneticPr fontId="2"/>
  </si>
  <si>
    <t>国立研究開発法人科学技術振興機構</t>
    <phoneticPr fontId="2"/>
  </si>
  <si>
    <t>厚生労働省</t>
    <phoneticPr fontId="2"/>
  </si>
  <si>
    <t>石綿関連疾患（中皮腫）に係る治療手法に関する基礎的研究（一般公募型）（260601）</t>
    <phoneticPr fontId="2"/>
  </si>
  <si>
    <t>2026年度 NEXUS 日本－インドネシア共同公募「バイオエネルギー」</t>
    <phoneticPr fontId="2"/>
  </si>
  <si>
    <t>A-1 希少難治性疾患に対する画期的な医薬品の実用化に関する研究分野／医薬品の治験準備(医薬品ステップ１）</t>
    <phoneticPr fontId="2"/>
  </si>
  <si>
    <t>LEO拠点リブースト技術</t>
    <phoneticPr fontId="2"/>
  </si>
  <si>
    <t>民間ロケット打上げ実証加速化（STAND）</t>
    <phoneticPr fontId="2"/>
  </si>
  <si>
    <t>https://www.mhlw.go.jp/stf/seisakunitsuite/bunya/koyou_roudou/roudoukijun/rousai/hojokin.html</t>
    <phoneticPr fontId="2"/>
  </si>
  <si>
    <t>https://www.jst.go.jp/aspire/nexus/koubo/country/indonesia.html</t>
    <phoneticPr fontId="2"/>
  </si>
  <si>
    <t>https://www.amed.go.jp/koubo/03001/02/B_00009.html</t>
    <phoneticPr fontId="2"/>
  </si>
  <si>
    <t>https://fund.jaxa.jp/techlist/theme3_11/</t>
    <phoneticPr fontId="2"/>
  </si>
  <si>
    <t>https://fund.jaxa.jp/techlist/theme3_15/</t>
    <phoneticPr fontId="2"/>
  </si>
  <si>
    <t>※研究機関による電子承認の必要あり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</si>
</sst>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u/>
      <sz val="12"/>
      <color theme="10"/>
      <name val="BIZ UDPゴシック"/>
      <family val="3"/>
      <charset val="128"/>
    </font>
  </fonts>
  <fills count="3">
    <fill>
      <patternFill patternType="none"/>
    </fill>
    <fill>
      <patternFill patternType="gray125"/>
    </fill>
    <fill>
      <patternFill patternType="solid">
        <fgColor rgb="FFA5A5A5"/>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34">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0" fontId="9" fillId="0" borderId="2" xfId="2" applyFont="1" applyBorder="1"/>
    <xf numFmtId="0" fontId="4" fillId="0" borderId="8" xfId="0" applyFont="1" applyBorder="1"/>
    <xf numFmtId="0" fontId="9" fillId="0" borderId="8" xfId="2" applyFont="1" applyBorder="1"/>
    <xf numFmtId="0" fontId="6" fillId="0" borderId="10" xfId="0" applyFont="1" applyBorder="1"/>
    <xf numFmtId="56" fontId="4" fillId="0" borderId="12" xfId="0" applyNumberFormat="1" applyFont="1" applyBorder="1"/>
    <xf numFmtId="56" fontId="4" fillId="0" borderId="13" xfId="0" applyNumberFormat="1" applyFont="1" applyBorder="1"/>
    <xf numFmtId="0" fontId="4" fillId="0" borderId="13" xfId="0" applyFont="1" applyBorder="1"/>
    <xf numFmtId="0" fontId="9" fillId="0" borderId="13" xfId="2" applyFont="1" applyBorder="1"/>
    <xf numFmtId="0" fontId="6" fillId="0" borderId="14" xfId="0" applyFont="1" applyBorder="1"/>
    <xf numFmtId="56" fontId="4" fillId="0" borderId="15" xfId="0" applyNumberFormat="1" applyFont="1" applyBorder="1"/>
    <xf numFmtId="56" fontId="4" fillId="0" borderId="6" xfId="0" applyNumberFormat="1" applyFont="1" applyBorder="1"/>
    <xf numFmtId="0" fontId="4" fillId="0" borderId="6" xfId="0" applyFont="1" applyBorder="1"/>
    <xf numFmtId="0" fontId="9" fillId="0" borderId="6" xfId="2" applyFont="1" applyBorder="1"/>
    <xf numFmtId="0" fontId="6" fillId="0" borderId="7" xfId="0" applyFont="1" applyBorder="1"/>
    <xf numFmtId="56" fontId="4" fillId="0" borderId="2" xfId="0" applyNumberFormat="1" applyFont="1" applyBorder="1" applyAlignment="1">
      <alignment horizontal="right"/>
    </xf>
    <xf numFmtId="0" fontId="9" fillId="0" borderId="2" xfId="2"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9" fillId="0" borderId="8" xfId="2" applyFont="1" applyBorder="1" applyAlignment="1">
      <alignment horizontal="left" vertical="center"/>
    </xf>
    <xf numFmtId="0" fontId="9" fillId="0" borderId="6" xfId="2" applyFont="1" applyBorder="1" applyAlignment="1">
      <alignment horizontal="left" vertical="center"/>
    </xf>
    <xf numFmtId="0" fontId="4" fillId="0" borderId="9" xfId="0" applyFont="1" applyBorder="1" applyAlignment="1">
      <alignment horizontal="left" vertical="center"/>
    </xf>
    <xf numFmtId="0" fontId="9" fillId="0" borderId="9" xfId="2"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cellXfs>
  <cellStyles count="3">
    <cellStyle name="チェック セル" xfId="1" builtinId="23"/>
    <cellStyle name="ハイパーリンク" xfId="2" builtinId="8"/>
    <cellStyle name="標準" xfId="0" builtinId="0"/>
  </cellStyles>
  <dxfs count="16">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med.go.jp/koubo/03002/02/B_00004.html" TargetMode="External"/><Relationship Id="rId18" Type="http://schemas.openxmlformats.org/officeDocument/2006/relationships/hyperlink" Target="https://www.taf.or.jp/grant-b/03/" TargetMode="External"/><Relationship Id="rId26" Type="http://schemas.openxmlformats.org/officeDocument/2006/relationships/hyperlink" Target="https://www.yu-cho-f.jp/research/research_aid.html" TargetMode="External"/><Relationship Id="rId39" Type="http://schemas.openxmlformats.org/officeDocument/2006/relationships/hyperlink" Target="https://fund.jaxa.jp/techlist/theme3_1/" TargetMode="External"/><Relationship Id="rId21" Type="http://schemas.openxmlformats.org/officeDocument/2006/relationships/hyperlink" Target="https://www.taf.or.jp/grant-c/01/" TargetMode="External"/><Relationship Id="rId34" Type="http://schemas.openxmlformats.org/officeDocument/2006/relationships/hyperlink" Target="http://www.okawa-foundation.or.jp/" TargetMode="External"/><Relationship Id="rId42" Type="http://schemas.openxmlformats.org/officeDocument/2006/relationships/hyperlink" Target="https://www.amed.go.jp/koubo/03004/01/B_00011.html" TargetMode="External"/><Relationship Id="rId47" Type="http://schemas.openxmlformats.org/officeDocument/2006/relationships/hyperlink" Target="https://shokosoken.or.jp/commendation/index.html" TargetMode="External"/><Relationship Id="rId50" Type="http://schemas.openxmlformats.org/officeDocument/2006/relationships/hyperlink" Target="https://www.jst.go.jp/aspire/nexus/koubo/country/indonesia.html" TargetMode="External"/><Relationship Id="rId7" Type="http://schemas.openxmlformats.org/officeDocument/2006/relationships/hyperlink" Target="https://www.hbf.or.jp/grants/event" TargetMode="External"/><Relationship Id="rId2" Type="http://schemas.openxmlformats.org/officeDocument/2006/relationships/hyperlink" Target="https://www.dnpfcp.jp/foundation/grants/" TargetMode="External"/><Relationship Id="rId16" Type="http://schemas.openxmlformats.org/officeDocument/2006/relationships/hyperlink" Target="https://www.jsps.go.jp/j-flags/download.html" TargetMode="External"/><Relationship Id="rId29" Type="http://schemas.openxmlformats.org/officeDocument/2006/relationships/hyperlink" Target="https://www.amed.go.jp/koubo/03006/03/B_00001.html" TargetMode="External"/><Relationship Id="rId11" Type="http://schemas.openxmlformats.org/officeDocument/2006/relationships/hyperlink" Target="https://www.mhlw.go.jp/content/10600000/001676665.pdf" TargetMode="External"/><Relationship Id="rId24" Type="http://schemas.openxmlformats.org/officeDocument/2006/relationships/hyperlink" Target="https://www.taf.or.jp/grant-c/03/" TargetMode="External"/><Relationship Id="rId32" Type="http://schemas.openxmlformats.org/officeDocument/2006/relationships/hyperlink" Target="https://mext.box.com/s/kefnoo5duyb5yafxayhh4kk8guf3gx1l" TargetMode="External"/><Relationship Id="rId37" Type="http://schemas.openxmlformats.org/officeDocument/2006/relationships/hyperlink" Target="https://kose-kobayashi-foundation.or.jp/cosmetology/" TargetMode="External"/><Relationship Id="rId40" Type="http://schemas.openxmlformats.org/officeDocument/2006/relationships/hyperlink" Target="https://fund.jaxa.jp/techlist/theme3_8/" TargetMode="External"/><Relationship Id="rId45" Type="http://schemas.openxmlformats.org/officeDocument/2006/relationships/hyperlink" Target="https://www.jfm.go.jp/" TargetMode="External"/><Relationship Id="rId53" Type="http://schemas.openxmlformats.org/officeDocument/2006/relationships/hyperlink" Target="https://fund.jaxa.jp/techlist/theme3_15/" TargetMode="External"/><Relationship Id="rId5" Type="http://schemas.openxmlformats.org/officeDocument/2006/relationships/hyperlink" Target="https://www.jfe-21st-cf.or.jp/" TargetMode="External"/><Relationship Id="rId10" Type="http://schemas.openxmlformats.org/officeDocument/2006/relationships/hyperlink" Target="https://www.nedo.go.jp/koubo/SM2_100001_00123.html" TargetMode="External"/><Relationship Id="rId19" Type="http://schemas.openxmlformats.org/officeDocument/2006/relationships/hyperlink" Target="https://www.taf.or.jp/grant-b/01/" TargetMode="External"/><Relationship Id="rId31" Type="http://schemas.openxmlformats.org/officeDocument/2006/relationships/hyperlink" Target="https://www.jst.go.jp/program/boost/yr/call/index.html" TargetMode="External"/><Relationship Id="rId44" Type="http://schemas.openxmlformats.org/officeDocument/2006/relationships/hyperlink" Target="https://www.japanprize.jp/subsidy_yoko.html" TargetMode="External"/><Relationship Id="rId52" Type="http://schemas.openxmlformats.org/officeDocument/2006/relationships/hyperlink" Target="https://fund.jaxa.jp/techlist/theme3_11/" TargetMode="External"/><Relationship Id="rId4" Type="http://schemas.openxmlformats.org/officeDocument/2006/relationships/hyperlink" Target="https://www.lottefoundation.jp/" TargetMode="External"/><Relationship Id="rId9" Type="http://schemas.openxmlformats.org/officeDocument/2006/relationships/hyperlink" Target="https://www.naito-f.or.jp/jp/joseikn/jo_index.php?data=about" TargetMode="External"/><Relationship Id="rId14" Type="http://schemas.openxmlformats.org/officeDocument/2006/relationships/hyperlink" Target="https://www.nedo.go.jp/koubo/SM2_100001_00119.html" TargetMode="External"/><Relationship Id="rId22" Type="http://schemas.openxmlformats.org/officeDocument/2006/relationships/hyperlink" Target="https://www.taf.or.jp/grant-c/01/" TargetMode="External"/><Relationship Id="rId27" Type="http://schemas.openxmlformats.org/officeDocument/2006/relationships/hyperlink" Target="https://www.tsuda.ac.jp/aboutus/umeko-award/index.html" TargetMode="External"/><Relationship Id="rId30" Type="http://schemas.openxmlformats.org/officeDocument/2006/relationships/hyperlink" Target="https://www.jst.go.jp/ristex/proposal/proposal_2026.html" TargetMode="External"/><Relationship Id="rId35" Type="http://schemas.openxmlformats.org/officeDocument/2006/relationships/hyperlink" Target="https://www.city.hiroshima.lg.jp/kouiki/2million/1027229/1049689.html" TargetMode="External"/><Relationship Id="rId43" Type="http://schemas.openxmlformats.org/officeDocument/2006/relationships/hyperlink" Target="https://jscp.or.jp/irpsc/" TargetMode="External"/><Relationship Id="rId48" Type="http://schemas.openxmlformats.org/officeDocument/2006/relationships/hyperlink" Target="https://www.pref.kagoshima.jp/ac07/island-campus.html" TargetMode="External"/><Relationship Id="rId8" Type="http://schemas.openxmlformats.org/officeDocument/2006/relationships/hyperlink" Target="https://www.genome-sci.jp/notification2026" TargetMode="External"/><Relationship Id="rId51" Type="http://schemas.openxmlformats.org/officeDocument/2006/relationships/hyperlink" Target="https://www.amed.go.jp/koubo/03001/02/B_00009.html" TargetMode="External"/><Relationship Id="rId3" Type="http://schemas.openxmlformats.org/officeDocument/2006/relationships/hyperlink" Target="https://jssf.or.jp/" TargetMode="External"/><Relationship Id="rId12" Type="http://schemas.openxmlformats.org/officeDocument/2006/relationships/hyperlink" Target="https://www.amed.go.jp/koubo/03006/01/B_00002.html" TargetMode="External"/><Relationship Id="rId17" Type="http://schemas.openxmlformats.org/officeDocument/2006/relationships/hyperlink" Target="https://www.taf.or.jp/grant-c/04/" TargetMode="External"/><Relationship Id="rId25" Type="http://schemas.openxmlformats.org/officeDocument/2006/relationships/hyperlink" Target="https://www.yamazakispice-promotionfdn.jp/research/" TargetMode="External"/><Relationship Id="rId33" Type="http://schemas.openxmlformats.org/officeDocument/2006/relationships/hyperlink" Target="https://www.jst.go.jp/pf/platform/koubo.html" TargetMode="External"/><Relationship Id="rId38" Type="http://schemas.openxmlformats.org/officeDocument/2006/relationships/hyperlink" Target="https://fund.jaxa.jp/techlist/theme3_8/" TargetMode="External"/><Relationship Id="rId46" Type="http://schemas.openxmlformats.org/officeDocument/2006/relationships/hyperlink" Target="https://www.minto.or.jp/" TargetMode="External"/><Relationship Id="rId20" Type="http://schemas.openxmlformats.org/officeDocument/2006/relationships/hyperlink" Target="https://www.taf.or.jp/grant-b/02/" TargetMode="External"/><Relationship Id="rId41" Type="http://schemas.openxmlformats.org/officeDocument/2006/relationships/hyperlink" Target="https://www.jst.go.jp/inter/program/announce/announce_cj13.html" TargetMode="External"/><Relationship Id="rId54" Type="http://schemas.openxmlformats.org/officeDocument/2006/relationships/printerSettings" Target="../printerSettings/printerSettings1.bin"/><Relationship Id="rId1" Type="http://schemas.openxmlformats.org/officeDocument/2006/relationships/hyperlink" Target="https://www.jsps.go.jp/file/storage/j-ab/data/shinsei/00-1_bosyuyoko.pdf" TargetMode="External"/><Relationship Id="rId6" Type="http://schemas.openxmlformats.org/officeDocument/2006/relationships/hyperlink" Target="https://melco-foundation.jp/" TargetMode="External"/><Relationship Id="rId15" Type="http://schemas.openxmlformats.org/officeDocument/2006/relationships/hyperlink" Target="https://www.jst.go.jp/souhatsu/call/index.html" TargetMode="External"/><Relationship Id="rId23" Type="http://schemas.openxmlformats.org/officeDocument/2006/relationships/hyperlink" Target="https://www.taf.or.jp/grant-c/02/" TargetMode="External"/><Relationship Id="rId28" Type="http://schemas.openxmlformats.org/officeDocument/2006/relationships/hyperlink" Target="https://www.jst.go.jp/aspire/nexus/koubo/country/vietnam.html" TargetMode="External"/><Relationship Id="rId36" Type="http://schemas.openxmlformats.org/officeDocument/2006/relationships/hyperlink" Target="https://www.resona-ao.or.jp/" TargetMode="External"/><Relationship Id="rId49" Type="http://schemas.openxmlformats.org/officeDocument/2006/relationships/hyperlink" Target="https://www.mhlw.go.jp/stf/seisakunitsuite/bunya/koyou_roudou/roudoukijun/rousai/hojoki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3"/>
  <sheetViews>
    <sheetView tabSelected="1" topLeftCell="A67" zoomScale="80" zoomScaleNormal="80" workbookViewId="0">
      <selection activeCell="A94" sqref="A94"/>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2" spans="1:7" s="2" customFormat="1" ht="16.5" x14ac:dyDescent="0.15">
      <c r="A2" s="2" t="s">
        <v>33</v>
      </c>
    </row>
    <row r="3" spans="1:7" s="1" customFormat="1" ht="14.25" thickBot="1" x14ac:dyDescent="0.2"/>
    <row r="4" spans="1:7" ht="15.75" thickTop="1" thickBot="1" x14ac:dyDescent="0.2">
      <c r="A4" s="6" t="s">
        <v>0</v>
      </c>
      <c r="B4" s="6" t="s">
        <v>1</v>
      </c>
      <c r="C4" s="6" t="s">
        <v>2</v>
      </c>
      <c r="D4" s="6" t="s">
        <v>6</v>
      </c>
      <c r="E4" s="6" t="s">
        <v>5</v>
      </c>
      <c r="F4" s="6" t="s">
        <v>3</v>
      </c>
      <c r="G4" s="6" t="s">
        <v>4</v>
      </c>
    </row>
    <row r="5" spans="1:7" ht="15" thickTop="1" x14ac:dyDescent="0.15">
      <c r="A5" s="7">
        <v>46119</v>
      </c>
      <c r="B5" s="3">
        <v>46153</v>
      </c>
      <c r="C5" s="4" t="str">
        <f t="shared" ref="C5:C29" ca="1" si="0">IF(ISBLANK(B5),"未定",IF(B5&gt;=TODAY(),"募集受付中","受付終了"))</f>
        <v>受付終了</v>
      </c>
      <c r="D5" s="4" t="s">
        <v>9</v>
      </c>
      <c r="E5" s="4" t="s">
        <v>10</v>
      </c>
      <c r="F5" s="9" t="s">
        <v>15</v>
      </c>
      <c r="G5" s="8" t="s">
        <v>7</v>
      </c>
    </row>
    <row r="6" spans="1:7" ht="14.25" x14ac:dyDescent="0.15">
      <c r="A6" s="7">
        <v>46119</v>
      </c>
      <c r="B6" s="3">
        <v>46188</v>
      </c>
      <c r="C6" s="4" t="str">
        <f t="shared" ca="1" si="0"/>
        <v>募集受付中</v>
      </c>
      <c r="D6" s="4" t="s">
        <v>18</v>
      </c>
      <c r="E6" s="4" t="s">
        <v>19</v>
      </c>
      <c r="F6" s="9" t="s">
        <v>20</v>
      </c>
      <c r="G6" s="5"/>
    </row>
    <row r="7" spans="1:7" ht="14.25" x14ac:dyDescent="0.15">
      <c r="A7" s="7">
        <v>46119</v>
      </c>
      <c r="B7" s="3">
        <v>46203</v>
      </c>
      <c r="C7" s="4" t="str">
        <f t="shared" ref="C7:C8" ca="1" si="1">IF(ISBLANK(B7),"未定",IF(B7&gt;=TODAY(),"募集受付中","受付終了"))</f>
        <v>募集受付中</v>
      </c>
      <c r="D7" s="25" t="s">
        <v>21</v>
      </c>
      <c r="E7" s="4" t="s">
        <v>22</v>
      </c>
      <c r="F7" s="27" t="s">
        <v>24</v>
      </c>
      <c r="G7" s="5"/>
    </row>
    <row r="8" spans="1:7" ht="14.25" x14ac:dyDescent="0.15">
      <c r="A8" s="7">
        <v>46119</v>
      </c>
      <c r="B8" s="3">
        <v>46203</v>
      </c>
      <c r="C8" s="4" t="str">
        <f t="shared" ca="1" si="1"/>
        <v>募集受付中</v>
      </c>
      <c r="D8" s="26"/>
      <c r="E8" s="4" t="s">
        <v>23</v>
      </c>
      <c r="F8" s="28"/>
      <c r="G8" s="5"/>
    </row>
    <row r="9" spans="1:7" ht="14.25" x14ac:dyDescent="0.15">
      <c r="A9" s="7">
        <v>46119</v>
      </c>
      <c r="B9" s="3">
        <v>46188</v>
      </c>
      <c r="C9" s="4" t="str">
        <f t="shared" ca="1" si="0"/>
        <v>募集受付中</v>
      </c>
      <c r="D9" s="25" t="s">
        <v>25</v>
      </c>
      <c r="E9" s="4" t="s">
        <v>26</v>
      </c>
      <c r="F9" s="27" t="s">
        <v>29</v>
      </c>
      <c r="G9" s="5"/>
    </row>
    <row r="10" spans="1:7" ht="14.25" x14ac:dyDescent="0.15">
      <c r="A10" s="7">
        <v>46119</v>
      </c>
      <c r="B10" s="3">
        <v>46164</v>
      </c>
      <c r="C10" s="4" t="str">
        <f t="shared" ca="1" si="0"/>
        <v>受付終了</v>
      </c>
      <c r="D10" s="29"/>
      <c r="E10" s="4" t="s">
        <v>27</v>
      </c>
      <c r="F10" s="30"/>
      <c r="G10" s="5"/>
    </row>
    <row r="11" spans="1:7" ht="14.25" x14ac:dyDescent="0.15">
      <c r="A11" s="7">
        <v>46119</v>
      </c>
      <c r="B11" s="3">
        <v>46195</v>
      </c>
      <c r="C11" s="4" t="str">
        <f t="shared" ca="1" si="0"/>
        <v>募集受付中</v>
      </c>
      <c r="D11" s="26"/>
      <c r="E11" s="4" t="s">
        <v>28</v>
      </c>
      <c r="F11" s="28"/>
      <c r="G11" s="5"/>
    </row>
    <row r="12" spans="1:7" ht="14.25" x14ac:dyDescent="0.15">
      <c r="A12" s="7">
        <v>46119</v>
      </c>
      <c r="B12" s="3">
        <v>46195</v>
      </c>
      <c r="C12" s="4" t="str">
        <f t="shared" ca="1" si="0"/>
        <v>募集受付中</v>
      </c>
      <c r="D12" s="4" t="s">
        <v>30</v>
      </c>
      <c r="E12" s="4" t="s">
        <v>31</v>
      </c>
      <c r="F12" s="9" t="s">
        <v>32</v>
      </c>
      <c r="G12" s="5"/>
    </row>
    <row r="13" spans="1:7" ht="14.25" x14ac:dyDescent="0.15">
      <c r="A13" s="7">
        <v>46119</v>
      </c>
      <c r="B13" s="3">
        <v>46149</v>
      </c>
      <c r="C13" s="4" t="str">
        <f t="shared" ref="C13:C25" ca="1" si="2">IF(ISBLANK(B13),"未定",IF(B13&gt;=TODAY(),"募集受付中","受付終了"))</f>
        <v>受付終了</v>
      </c>
      <c r="D13" s="4" t="s">
        <v>34</v>
      </c>
      <c r="E13" s="4" t="s">
        <v>35</v>
      </c>
      <c r="F13" s="9" t="s">
        <v>36</v>
      </c>
      <c r="G13" s="8"/>
    </row>
    <row r="14" spans="1:7" ht="14.25" x14ac:dyDescent="0.15">
      <c r="A14" s="7">
        <v>46119</v>
      </c>
      <c r="B14" s="3">
        <v>46142</v>
      </c>
      <c r="C14" s="4" t="str">
        <f t="shared" ca="1" si="2"/>
        <v>受付終了</v>
      </c>
      <c r="D14" s="4" t="s">
        <v>37</v>
      </c>
      <c r="E14" s="4" t="s">
        <v>38</v>
      </c>
      <c r="F14" s="9" t="s">
        <v>39</v>
      </c>
      <c r="G14" s="8"/>
    </row>
    <row r="15" spans="1:7" ht="14.25" x14ac:dyDescent="0.15">
      <c r="A15" s="7">
        <v>46119</v>
      </c>
      <c r="B15" s="3">
        <v>46171</v>
      </c>
      <c r="C15" s="4" t="str">
        <f t="shared" ca="1" si="2"/>
        <v>募集受付中</v>
      </c>
      <c r="D15" s="25" t="s">
        <v>40</v>
      </c>
      <c r="E15" s="4" t="s">
        <v>41</v>
      </c>
      <c r="F15" s="27" t="s">
        <v>49</v>
      </c>
      <c r="G15" s="8"/>
    </row>
    <row r="16" spans="1:7" ht="14.25" x14ac:dyDescent="0.15">
      <c r="A16" s="7">
        <v>46119</v>
      </c>
      <c r="B16" s="3">
        <v>46171</v>
      </c>
      <c r="C16" s="4" t="str">
        <f t="shared" ca="1" si="2"/>
        <v>募集受付中</v>
      </c>
      <c r="D16" s="29"/>
      <c r="E16" s="4" t="s">
        <v>42</v>
      </c>
      <c r="F16" s="30"/>
      <c r="G16" s="8"/>
    </row>
    <row r="17" spans="1:7" ht="14.25" x14ac:dyDescent="0.15">
      <c r="A17" s="7">
        <v>46119</v>
      </c>
      <c r="B17" s="3">
        <v>46295</v>
      </c>
      <c r="C17" s="4" t="str">
        <f t="shared" ca="1" si="2"/>
        <v>募集受付中</v>
      </c>
      <c r="D17" s="29"/>
      <c r="E17" s="4" t="s">
        <v>43</v>
      </c>
      <c r="F17" s="30"/>
      <c r="G17" s="8"/>
    </row>
    <row r="18" spans="1:7" ht="14.25" x14ac:dyDescent="0.15">
      <c r="A18" s="7">
        <v>46119</v>
      </c>
      <c r="B18" s="3">
        <v>46171</v>
      </c>
      <c r="C18" s="4" t="str">
        <f t="shared" ca="1" si="2"/>
        <v>募集受付中</v>
      </c>
      <c r="D18" s="29"/>
      <c r="E18" s="4" t="s">
        <v>44</v>
      </c>
      <c r="F18" s="30"/>
      <c r="G18" s="8"/>
    </row>
    <row r="19" spans="1:7" ht="14.25" x14ac:dyDescent="0.15">
      <c r="A19" s="7">
        <v>46119</v>
      </c>
      <c r="B19" s="3">
        <v>46295</v>
      </c>
      <c r="C19" s="4" t="str">
        <f t="shared" ref="C19" ca="1" si="3">IF(ISBLANK(B19),"未定",IF(B19&gt;=TODAY(),"募集受付中","受付終了"))</f>
        <v>募集受付中</v>
      </c>
      <c r="D19" s="26"/>
      <c r="E19" s="4" t="s">
        <v>45</v>
      </c>
      <c r="F19" s="28"/>
      <c r="G19" s="8"/>
    </row>
    <row r="20" spans="1:7" ht="14.25" x14ac:dyDescent="0.15">
      <c r="A20" s="7">
        <v>46119</v>
      </c>
      <c r="B20" s="3">
        <v>46154</v>
      </c>
      <c r="C20" s="4" t="str">
        <f t="shared" ca="1" si="2"/>
        <v>受付終了</v>
      </c>
      <c r="D20" s="4" t="s">
        <v>46</v>
      </c>
      <c r="E20" s="4" t="s">
        <v>47</v>
      </c>
      <c r="F20" s="9" t="s">
        <v>48</v>
      </c>
      <c r="G20" s="8"/>
    </row>
    <row r="21" spans="1:7" ht="14.25" x14ac:dyDescent="0.15">
      <c r="A21" s="7">
        <v>46119</v>
      </c>
      <c r="B21" s="3">
        <v>46132</v>
      </c>
      <c r="C21" s="4" t="str">
        <f t="shared" ca="1" si="2"/>
        <v>受付終了</v>
      </c>
      <c r="D21" s="25" t="s">
        <v>8</v>
      </c>
      <c r="E21" s="4" t="s">
        <v>11</v>
      </c>
      <c r="F21" s="27" t="s">
        <v>16</v>
      </c>
      <c r="G21" s="31" t="s">
        <v>17</v>
      </c>
    </row>
    <row r="22" spans="1:7" ht="14.25" x14ac:dyDescent="0.15">
      <c r="A22" s="7">
        <v>46119</v>
      </c>
      <c r="B22" s="3">
        <v>46132</v>
      </c>
      <c r="C22" s="4" t="str">
        <f t="shared" ca="1" si="2"/>
        <v>受付終了</v>
      </c>
      <c r="D22" s="29"/>
      <c r="E22" s="4" t="s">
        <v>12</v>
      </c>
      <c r="F22" s="30"/>
      <c r="G22" s="32"/>
    </row>
    <row r="23" spans="1:7" ht="14.25" x14ac:dyDescent="0.15">
      <c r="A23" s="7">
        <v>46119</v>
      </c>
      <c r="B23" s="3">
        <v>46132</v>
      </c>
      <c r="C23" s="4" t="str">
        <f t="shared" ca="1" si="2"/>
        <v>受付終了</v>
      </c>
      <c r="D23" s="29"/>
      <c r="E23" s="4" t="s">
        <v>13</v>
      </c>
      <c r="F23" s="30"/>
      <c r="G23" s="32"/>
    </row>
    <row r="24" spans="1:7" ht="14.25" x14ac:dyDescent="0.15">
      <c r="A24" s="7">
        <v>46119</v>
      </c>
      <c r="B24" s="3">
        <v>46132</v>
      </c>
      <c r="C24" s="4" t="str">
        <f t="shared" ca="1" si="2"/>
        <v>受付終了</v>
      </c>
      <c r="D24" s="26"/>
      <c r="E24" s="4" t="s">
        <v>14</v>
      </c>
      <c r="F24" s="28"/>
      <c r="G24" s="33"/>
    </row>
    <row r="25" spans="1:7" ht="14.25" x14ac:dyDescent="0.15">
      <c r="A25" s="7">
        <v>46119</v>
      </c>
      <c r="B25" s="3">
        <v>46160</v>
      </c>
      <c r="C25" s="4" t="str">
        <f t="shared" ca="1" si="2"/>
        <v>受付終了</v>
      </c>
      <c r="D25" s="10" t="s">
        <v>75</v>
      </c>
      <c r="E25" s="4" t="s">
        <v>76</v>
      </c>
      <c r="F25" s="11" t="s">
        <v>77</v>
      </c>
      <c r="G25" s="12" t="s">
        <v>53</v>
      </c>
    </row>
    <row r="26" spans="1:7" ht="14.25" x14ac:dyDescent="0.15">
      <c r="A26" s="7">
        <v>46119</v>
      </c>
      <c r="B26" s="3">
        <v>46153</v>
      </c>
      <c r="C26" s="4" t="str">
        <f t="shared" ca="1" si="0"/>
        <v>受付終了</v>
      </c>
      <c r="D26" s="25" t="s">
        <v>75</v>
      </c>
      <c r="E26" s="4" t="s">
        <v>78</v>
      </c>
      <c r="F26" s="27" t="s">
        <v>82</v>
      </c>
      <c r="G26" s="31" t="s">
        <v>53</v>
      </c>
    </row>
    <row r="27" spans="1:7" ht="14.25" x14ac:dyDescent="0.15">
      <c r="A27" s="7">
        <v>46119</v>
      </c>
      <c r="B27" s="3">
        <v>46153</v>
      </c>
      <c r="C27" s="4" t="str">
        <f t="shared" ca="1" si="0"/>
        <v>受付終了</v>
      </c>
      <c r="D27" s="29"/>
      <c r="E27" s="4" t="s">
        <v>79</v>
      </c>
      <c r="F27" s="30"/>
      <c r="G27" s="32"/>
    </row>
    <row r="28" spans="1:7" ht="14.25" x14ac:dyDescent="0.15">
      <c r="A28" s="7">
        <v>46119</v>
      </c>
      <c r="B28" s="3">
        <v>46153</v>
      </c>
      <c r="C28" s="4" t="str">
        <f t="shared" ca="1" si="0"/>
        <v>受付終了</v>
      </c>
      <c r="D28" s="29"/>
      <c r="E28" s="4" t="s">
        <v>80</v>
      </c>
      <c r="F28" s="30"/>
      <c r="G28" s="32"/>
    </row>
    <row r="29" spans="1:7" ht="14.25" x14ac:dyDescent="0.15">
      <c r="A29" s="7">
        <v>46119</v>
      </c>
      <c r="B29" s="3">
        <v>46153</v>
      </c>
      <c r="C29" s="4" t="str">
        <f t="shared" ca="1" si="0"/>
        <v>受付終了</v>
      </c>
      <c r="D29" s="26"/>
      <c r="E29" s="4" t="s">
        <v>81</v>
      </c>
      <c r="F29" s="28"/>
      <c r="G29" s="33"/>
    </row>
    <row r="30" spans="1:7" ht="14.25" x14ac:dyDescent="0.15">
      <c r="A30" s="7">
        <v>46119</v>
      </c>
      <c r="B30" s="3">
        <v>46153</v>
      </c>
      <c r="C30" s="4" t="str">
        <f t="shared" ref="C30:C51" ca="1" si="4">IF(ISBLANK(B30),"未定",IF(B30&gt;=TODAY(),"募集受付中","受付終了"))</f>
        <v>受付終了</v>
      </c>
      <c r="D30" s="4" t="s">
        <v>50</v>
      </c>
      <c r="E30" s="4" t="s">
        <v>51</v>
      </c>
      <c r="F30" s="9" t="s">
        <v>52</v>
      </c>
      <c r="G30" s="8" t="s">
        <v>53</v>
      </c>
    </row>
    <row r="31" spans="1:7" ht="14.25" x14ac:dyDescent="0.15">
      <c r="A31" s="7">
        <v>46119</v>
      </c>
      <c r="B31" s="3">
        <v>46143</v>
      </c>
      <c r="C31" s="4" t="str">
        <f t="shared" ca="1" si="4"/>
        <v>受付終了</v>
      </c>
      <c r="D31" s="25" t="s">
        <v>54</v>
      </c>
      <c r="E31" s="4" t="s">
        <v>55</v>
      </c>
      <c r="F31" s="27" t="s">
        <v>74</v>
      </c>
      <c r="G31" s="31" t="s">
        <v>17</v>
      </c>
    </row>
    <row r="32" spans="1:7" ht="14.25" x14ac:dyDescent="0.15">
      <c r="A32" s="7">
        <v>46119</v>
      </c>
      <c r="B32" s="3">
        <v>46143</v>
      </c>
      <c r="C32" s="4" t="str">
        <f t="shared" ca="1" si="4"/>
        <v>受付終了</v>
      </c>
      <c r="D32" s="29"/>
      <c r="E32" s="4" t="s">
        <v>56</v>
      </c>
      <c r="F32" s="30"/>
      <c r="G32" s="32"/>
    </row>
    <row r="33" spans="1:7" ht="14.25" x14ac:dyDescent="0.15">
      <c r="A33" s="7">
        <v>46119</v>
      </c>
      <c r="B33" s="3">
        <v>46143</v>
      </c>
      <c r="C33" s="4" t="str">
        <f t="shared" ca="1" si="4"/>
        <v>受付終了</v>
      </c>
      <c r="D33" s="29"/>
      <c r="E33" s="4" t="s">
        <v>57</v>
      </c>
      <c r="F33" s="30"/>
      <c r="G33" s="32"/>
    </row>
    <row r="34" spans="1:7" ht="14.25" x14ac:dyDescent="0.15">
      <c r="A34" s="7">
        <v>46119</v>
      </c>
      <c r="B34" s="3">
        <v>46143</v>
      </c>
      <c r="C34" s="4" t="str">
        <f t="shared" ca="1" si="4"/>
        <v>受付終了</v>
      </c>
      <c r="D34" s="29"/>
      <c r="E34" s="4" t="s">
        <v>58</v>
      </c>
      <c r="F34" s="30"/>
      <c r="G34" s="32"/>
    </row>
    <row r="35" spans="1:7" ht="14.25" x14ac:dyDescent="0.15">
      <c r="A35" s="7">
        <v>46119</v>
      </c>
      <c r="B35" s="3">
        <v>46143</v>
      </c>
      <c r="C35" s="4" t="str">
        <f t="shared" ca="1" si="4"/>
        <v>受付終了</v>
      </c>
      <c r="D35" s="29"/>
      <c r="E35" s="4" t="s">
        <v>59</v>
      </c>
      <c r="F35" s="30"/>
      <c r="G35" s="32"/>
    </row>
    <row r="36" spans="1:7" ht="14.25" x14ac:dyDescent="0.15">
      <c r="A36" s="7">
        <v>46119</v>
      </c>
      <c r="B36" s="3">
        <v>46143</v>
      </c>
      <c r="C36" s="4" t="str">
        <f t="shared" ca="1" si="4"/>
        <v>受付終了</v>
      </c>
      <c r="D36" s="29"/>
      <c r="E36" s="4" t="s">
        <v>60</v>
      </c>
      <c r="F36" s="30"/>
      <c r="G36" s="32"/>
    </row>
    <row r="37" spans="1:7" ht="14.25" x14ac:dyDescent="0.15">
      <c r="A37" s="7">
        <v>46119</v>
      </c>
      <c r="B37" s="3">
        <v>46143</v>
      </c>
      <c r="C37" s="4" t="str">
        <f t="shared" ca="1" si="4"/>
        <v>受付終了</v>
      </c>
      <c r="D37" s="29"/>
      <c r="E37" s="4" t="s">
        <v>61</v>
      </c>
      <c r="F37" s="30"/>
      <c r="G37" s="32"/>
    </row>
    <row r="38" spans="1:7" ht="14.25" x14ac:dyDescent="0.15">
      <c r="A38" s="7">
        <v>46119</v>
      </c>
      <c r="B38" s="3">
        <v>46143</v>
      </c>
      <c r="C38" s="4" t="str">
        <f t="shared" ca="1" si="4"/>
        <v>受付終了</v>
      </c>
      <c r="D38" s="29"/>
      <c r="E38" s="4" t="s">
        <v>62</v>
      </c>
      <c r="F38" s="30"/>
      <c r="G38" s="32"/>
    </row>
    <row r="39" spans="1:7" ht="14.25" x14ac:dyDescent="0.15">
      <c r="A39" s="7">
        <v>46119</v>
      </c>
      <c r="B39" s="3">
        <v>46143</v>
      </c>
      <c r="C39" s="4" t="str">
        <f t="shared" ca="1" si="4"/>
        <v>受付終了</v>
      </c>
      <c r="D39" s="29"/>
      <c r="E39" s="4" t="s">
        <v>63</v>
      </c>
      <c r="F39" s="30"/>
      <c r="G39" s="32"/>
    </row>
    <row r="40" spans="1:7" ht="14.25" x14ac:dyDescent="0.15">
      <c r="A40" s="7">
        <v>46119</v>
      </c>
      <c r="B40" s="3">
        <v>46143</v>
      </c>
      <c r="C40" s="4" t="str">
        <f t="shared" ca="1" si="4"/>
        <v>受付終了</v>
      </c>
      <c r="D40" s="29"/>
      <c r="E40" s="4" t="s">
        <v>64</v>
      </c>
      <c r="F40" s="30"/>
      <c r="G40" s="32"/>
    </row>
    <row r="41" spans="1:7" ht="14.25" x14ac:dyDescent="0.15">
      <c r="A41" s="7">
        <v>46119</v>
      </c>
      <c r="B41" s="3">
        <v>46143</v>
      </c>
      <c r="C41" s="4" t="str">
        <f t="shared" ca="1" si="4"/>
        <v>受付終了</v>
      </c>
      <c r="D41" s="29"/>
      <c r="E41" s="4" t="s">
        <v>65</v>
      </c>
      <c r="F41" s="30"/>
      <c r="G41" s="32"/>
    </row>
    <row r="42" spans="1:7" ht="14.25" x14ac:dyDescent="0.15">
      <c r="A42" s="7">
        <v>46119</v>
      </c>
      <c r="B42" s="3">
        <v>46143</v>
      </c>
      <c r="C42" s="4" t="str">
        <f t="shared" ca="1" si="4"/>
        <v>受付終了</v>
      </c>
      <c r="D42" s="29"/>
      <c r="E42" s="4" t="s">
        <v>66</v>
      </c>
      <c r="F42" s="30"/>
      <c r="G42" s="32"/>
    </row>
    <row r="43" spans="1:7" ht="14.25" x14ac:dyDescent="0.15">
      <c r="A43" s="7">
        <v>46119</v>
      </c>
      <c r="B43" s="3">
        <v>46143</v>
      </c>
      <c r="C43" s="4" t="str">
        <f t="shared" ca="1" si="4"/>
        <v>受付終了</v>
      </c>
      <c r="D43" s="29"/>
      <c r="E43" s="4" t="s">
        <v>67</v>
      </c>
      <c r="F43" s="30"/>
      <c r="G43" s="32"/>
    </row>
    <row r="44" spans="1:7" ht="14.25" x14ac:dyDescent="0.15">
      <c r="A44" s="7">
        <v>46119</v>
      </c>
      <c r="B44" s="3">
        <v>46143</v>
      </c>
      <c r="C44" s="4" t="str">
        <f t="shared" ca="1" si="4"/>
        <v>受付終了</v>
      </c>
      <c r="D44" s="29"/>
      <c r="E44" s="4" t="s">
        <v>68</v>
      </c>
      <c r="F44" s="30"/>
      <c r="G44" s="32"/>
    </row>
    <row r="45" spans="1:7" ht="14.25" x14ac:dyDescent="0.15">
      <c r="A45" s="7">
        <v>46119</v>
      </c>
      <c r="B45" s="3">
        <v>46143</v>
      </c>
      <c r="C45" s="4" t="str">
        <f t="shared" ca="1" si="4"/>
        <v>受付終了</v>
      </c>
      <c r="D45" s="29"/>
      <c r="E45" s="4" t="s">
        <v>69</v>
      </c>
      <c r="F45" s="30"/>
      <c r="G45" s="32"/>
    </row>
    <row r="46" spans="1:7" ht="14.25" x14ac:dyDescent="0.15">
      <c r="A46" s="7">
        <v>46119</v>
      </c>
      <c r="B46" s="3">
        <v>46143</v>
      </c>
      <c r="C46" s="4" t="str">
        <f t="shared" ca="1" si="4"/>
        <v>受付終了</v>
      </c>
      <c r="D46" s="29"/>
      <c r="E46" s="4" t="s">
        <v>70</v>
      </c>
      <c r="F46" s="30"/>
      <c r="G46" s="32"/>
    </row>
    <row r="47" spans="1:7" ht="14.25" x14ac:dyDescent="0.15">
      <c r="A47" s="7">
        <v>46119</v>
      </c>
      <c r="B47" s="3">
        <v>46143</v>
      </c>
      <c r="C47" s="4" t="str">
        <f t="shared" ca="1" si="4"/>
        <v>受付終了</v>
      </c>
      <c r="D47" s="29"/>
      <c r="E47" s="4" t="s">
        <v>71</v>
      </c>
      <c r="F47" s="30"/>
      <c r="G47" s="32"/>
    </row>
    <row r="48" spans="1:7" ht="14.25" x14ac:dyDescent="0.15">
      <c r="A48" s="7">
        <v>46119</v>
      </c>
      <c r="B48" s="3">
        <v>46143</v>
      </c>
      <c r="C48" s="4" t="str">
        <f t="shared" ca="1" si="4"/>
        <v>受付終了</v>
      </c>
      <c r="D48" s="29"/>
      <c r="E48" s="4" t="s">
        <v>72</v>
      </c>
      <c r="F48" s="30"/>
      <c r="G48" s="32"/>
    </row>
    <row r="49" spans="1:7" ht="14.25" x14ac:dyDescent="0.15">
      <c r="A49" s="7">
        <v>46119</v>
      </c>
      <c r="B49" s="3">
        <v>46143</v>
      </c>
      <c r="C49" s="4" t="str">
        <f t="shared" ca="1" si="4"/>
        <v>受付終了</v>
      </c>
      <c r="D49" s="26"/>
      <c r="E49" s="4" t="s">
        <v>73</v>
      </c>
      <c r="F49" s="28"/>
      <c r="G49" s="33"/>
    </row>
    <row r="50" spans="1:7" ht="14.25" x14ac:dyDescent="0.15">
      <c r="A50" s="7">
        <v>46119</v>
      </c>
      <c r="B50" s="3">
        <v>46156</v>
      </c>
      <c r="C50" s="4" t="str">
        <f t="shared" ca="1" si="4"/>
        <v>受付終了</v>
      </c>
      <c r="D50" s="4" t="s">
        <v>83</v>
      </c>
      <c r="E50" s="4" t="s">
        <v>84</v>
      </c>
      <c r="F50" s="9" t="s">
        <v>85</v>
      </c>
      <c r="G50" s="8"/>
    </row>
    <row r="51" spans="1:7" ht="14.25" x14ac:dyDescent="0.15">
      <c r="A51" s="18">
        <v>46134</v>
      </c>
      <c r="B51" s="19">
        <v>46167</v>
      </c>
      <c r="C51" s="20" t="str">
        <f t="shared" ca="1" si="4"/>
        <v>受付終了</v>
      </c>
      <c r="D51" s="20" t="s">
        <v>86</v>
      </c>
      <c r="E51" s="20" t="s">
        <v>87</v>
      </c>
      <c r="F51" s="21" t="s">
        <v>88</v>
      </c>
      <c r="G51" s="22"/>
    </row>
    <row r="52" spans="1:7" ht="14.25" x14ac:dyDescent="0.15">
      <c r="A52" s="7">
        <v>46134</v>
      </c>
      <c r="B52" s="3">
        <v>46149</v>
      </c>
      <c r="C52" s="4" t="str">
        <f t="shared" ref="C52:C89" ca="1" si="5">IF(ISBLANK(B52),"未定",IF(B52&gt;=TODAY(),"募集受付中","受付終了"))</f>
        <v>受付終了</v>
      </c>
      <c r="D52" s="4" t="s">
        <v>89</v>
      </c>
      <c r="E52" s="4" t="s">
        <v>90</v>
      </c>
      <c r="F52" s="9" t="s">
        <v>159</v>
      </c>
      <c r="G52" s="8"/>
    </row>
    <row r="53" spans="1:7" ht="14.25" x14ac:dyDescent="0.15">
      <c r="A53" s="7">
        <v>46134</v>
      </c>
      <c r="B53" s="3">
        <v>46173</v>
      </c>
      <c r="C53" s="4" t="str">
        <f t="shared" ca="1" si="5"/>
        <v>募集受付中</v>
      </c>
      <c r="D53" s="25" t="s">
        <v>91</v>
      </c>
      <c r="E53" s="4" t="s">
        <v>92</v>
      </c>
      <c r="F53" s="9" t="s">
        <v>101</v>
      </c>
      <c r="G53" s="8"/>
    </row>
    <row r="54" spans="1:7" ht="14.25" x14ac:dyDescent="0.15">
      <c r="A54" s="7">
        <v>46134</v>
      </c>
      <c r="B54" s="3">
        <v>46173</v>
      </c>
      <c r="C54" s="4" t="str">
        <f t="shared" ca="1" si="5"/>
        <v>募集受付中</v>
      </c>
      <c r="D54" s="29"/>
      <c r="E54" s="4" t="s">
        <v>93</v>
      </c>
      <c r="F54" s="9" t="s">
        <v>102</v>
      </c>
      <c r="G54" s="8"/>
    </row>
    <row r="55" spans="1:7" ht="14.25" x14ac:dyDescent="0.15">
      <c r="A55" s="7">
        <v>46134</v>
      </c>
      <c r="B55" s="3">
        <v>46173</v>
      </c>
      <c r="C55" s="4" t="str">
        <f t="shared" ca="1" si="5"/>
        <v>募集受付中</v>
      </c>
      <c r="D55" s="29"/>
      <c r="E55" s="4" t="s">
        <v>94</v>
      </c>
      <c r="F55" s="9" t="s">
        <v>103</v>
      </c>
      <c r="G55" s="8"/>
    </row>
    <row r="56" spans="1:7" ht="14.25" x14ac:dyDescent="0.15">
      <c r="A56" s="7">
        <v>46134</v>
      </c>
      <c r="B56" s="23" t="s">
        <v>100</v>
      </c>
      <c r="C56" s="4" t="str">
        <f t="shared" ca="1" si="5"/>
        <v>募集受付中</v>
      </c>
      <c r="D56" s="29"/>
      <c r="E56" s="4" t="s">
        <v>95</v>
      </c>
      <c r="F56" s="9" t="s">
        <v>104</v>
      </c>
      <c r="G56" s="8"/>
    </row>
    <row r="57" spans="1:7" ht="14.25" x14ac:dyDescent="0.15">
      <c r="A57" s="7">
        <v>46134</v>
      </c>
      <c r="B57" s="3">
        <v>46173</v>
      </c>
      <c r="C57" s="4" t="str">
        <f t="shared" ca="1" si="5"/>
        <v>募集受付中</v>
      </c>
      <c r="D57" s="29"/>
      <c r="E57" s="4" t="s">
        <v>96</v>
      </c>
      <c r="F57" s="9" t="s">
        <v>105</v>
      </c>
      <c r="G57" s="8"/>
    </row>
    <row r="58" spans="1:7" ht="14.25" x14ac:dyDescent="0.15">
      <c r="A58" s="7">
        <v>46134</v>
      </c>
      <c r="B58" s="3">
        <v>46173</v>
      </c>
      <c r="C58" s="4" t="str">
        <f t="shared" ca="1" si="5"/>
        <v>募集受付中</v>
      </c>
      <c r="D58" s="29"/>
      <c r="E58" s="4" t="s">
        <v>97</v>
      </c>
      <c r="F58" s="9" t="s">
        <v>105</v>
      </c>
      <c r="G58" s="8"/>
    </row>
    <row r="59" spans="1:7" ht="14.25" x14ac:dyDescent="0.15">
      <c r="A59" s="7">
        <v>46134</v>
      </c>
      <c r="B59" s="3">
        <v>46173</v>
      </c>
      <c r="C59" s="4" t="str">
        <f t="shared" ca="1" si="5"/>
        <v>募集受付中</v>
      </c>
      <c r="D59" s="29"/>
      <c r="E59" s="4" t="s">
        <v>98</v>
      </c>
      <c r="F59" s="9" t="s">
        <v>106</v>
      </c>
      <c r="G59" s="8"/>
    </row>
    <row r="60" spans="1:7" ht="14.25" x14ac:dyDescent="0.15">
      <c r="A60" s="7">
        <v>46134</v>
      </c>
      <c r="B60" s="3">
        <v>46173</v>
      </c>
      <c r="C60" s="4" t="str">
        <f t="shared" ca="1" si="5"/>
        <v>募集受付中</v>
      </c>
      <c r="D60" s="26"/>
      <c r="E60" s="4" t="s">
        <v>99</v>
      </c>
      <c r="F60" s="9" t="s">
        <v>107</v>
      </c>
      <c r="G60" s="8"/>
    </row>
    <row r="61" spans="1:7" ht="14.25" x14ac:dyDescent="0.15">
      <c r="A61" s="7">
        <v>46134</v>
      </c>
      <c r="B61" s="3">
        <v>46173</v>
      </c>
      <c r="C61" s="4" t="str">
        <f t="shared" ca="1" si="5"/>
        <v>募集受付中</v>
      </c>
      <c r="D61" s="4" t="s">
        <v>108</v>
      </c>
      <c r="E61" s="4" t="s">
        <v>111</v>
      </c>
      <c r="F61" s="9" t="s">
        <v>109</v>
      </c>
      <c r="G61" s="8"/>
    </row>
    <row r="62" spans="1:7" ht="14.25" x14ac:dyDescent="0.15">
      <c r="A62" s="7">
        <v>46134</v>
      </c>
      <c r="B62" s="3">
        <v>46170</v>
      </c>
      <c r="C62" s="4" t="str">
        <f t="shared" ca="1" si="5"/>
        <v>募集受付中</v>
      </c>
      <c r="D62" s="4" t="s">
        <v>110</v>
      </c>
      <c r="E62" s="4" t="s">
        <v>111</v>
      </c>
      <c r="F62" s="9" t="s">
        <v>112</v>
      </c>
      <c r="G62" s="8"/>
    </row>
    <row r="63" spans="1:7" ht="14.25" x14ac:dyDescent="0.15">
      <c r="A63" s="7">
        <v>46134</v>
      </c>
      <c r="B63" s="3">
        <v>46206</v>
      </c>
      <c r="C63" s="4" t="str">
        <f t="shared" ca="1" si="5"/>
        <v>募集受付中</v>
      </c>
      <c r="D63" s="4" t="s">
        <v>113</v>
      </c>
      <c r="E63" s="4" t="s">
        <v>114</v>
      </c>
      <c r="F63" s="9" t="s">
        <v>115</v>
      </c>
      <c r="G63" s="8"/>
    </row>
    <row r="64" spans="1:7" ht="14.25" x14ac:dyDescent="0.15">
      <c r="A64" s="7">
        <v>46134</v>
      </c>
      <c r="B64" s="3">
        <v>46177</v>
      </c>
      <c r="C64" s="4" t="str">
        <f t="shared" ca="1" si="5"/>
        <v>募集受付中</v>
      </c>
      <c r="D64" s="4" t="s">
        <v>116</v>
      </c>
      <c r="E64" s="4" t="s">
        <v>117</v>
      </c>
      <c r="F64" s="9" t="s">
        <v>118</v>
      </c>
      <c r="G64" s="8" t="s">
        <v>131</v>
      </c>
    </row>
    <row r="65" spans="1:7" ht="14.25" x14ac:dyDescent="0.15">
      <c r="A65" s="7">
        <v>46134</v>
      </c>
      <c r="B65" s="3">
        <v>46157</v>
      </c>
      <c r="C65" s="4" t="str">
        <f t="shared" ca="1" si="5"/>
        <v>受付終了</v>
      </c>
      <c r="D65" s="4" t="s">
        <v>119</v>
      </c>
      <c r="E65" s="4" t="s">
        <v>120</v>
      </c>
      <c r="F65" s="9" t="s">
        <v>121</v>
      </c>
      <c r="G65" s="8" t="s">
        <v>131</v>
      </c>
    </row>
    <row r="66" spans="1:7" ht="14.25" x14ac:dyDescent="0.15">
      <c r="A66" s="7">
        <v>46134</v>
      </c>
      <c r="B66" s="3">
        <v>46176</v>
      </c>
      <c r="C66" s="4" t="str">
        <f t="shared" ca="1" si="5"/>
        <v>募集受付中</v>
      </c>
      <c r="D66" s="25" t="s">
        <v>116</v>
      </c>
      <c r="E66" s="4" t="s">
        <v>122</v>
      </c>
      <c r="F66" s="27" t="s">
        <v>124</v>
      </c>
      <c r="G66" s="8"/>
    </row>
    <row r="67" spans="1:7" ht="14.25" x14ac:dyDescent="0.15">
      <c r="A67" s="7">
        <v>46134</v>
      </c>
      <c r="B67" s="3">
        <v>46176</v>
      </c>
      <c r="C67" s="4" t="str">
        <f t="shared" ca="1" si="5"/>
        <v>募集受付中</v>
      </c>
      <c r="D67" s="26"/>
      <c r="E67" s="4" t="s">
        <v>123</v>
      </c>
      <c r="F67" s="28"/>
      <c r="G67" s="8"/>
    </row>
    <row r="68" spans="1:7" ht="14.25" x14ac:dyDescent="0.15">
      <c r="A68" s="7">
        <v>46134</v>
      </c>
      <c r="B68" s="3">
        <v>46184</v>
      </c>
      <c r="C68" s="4" t="str">
        <f t="shared" ca="1" si="5"/>
        <v>募集受付中</v>
      </c>
      <c r="D68" s="4" t="s">
        <v>116</v>
      </c>
      <c r="E68" s="4" t="s">
        <v>125</v>
      </c>
      <c r="F68" s="9" t="s">
        <v>126</v>
      </c>
      <c r="G68" s="8"/>
    </row>
    <row r="69" spans="1:7" ht="14.25" x14ac:dyDescent="0.15">
      <c r="A69" s="7">
        <v>46134</v>
      </c>
      <c r="B69" s="3">
        <v>46160</v>
      </c>
      <c r="C69" s="4" t="str">
        <f t="shared" ca="1" si="5"/>
        <v>受付終了</v>
      </c>
      <c r="D69" s="4" t="s">
        <v>86</v>
      </c>
      <c r="E69" s="4" t="s">
        <v>127</v>
      </c>
      <c r="F69" s="9" t="s">
        <v>128</v>
      </c>
      <c r="G69" s="8" t="s">
        <v>17</v>
      </c>
    </row>
    <row r="70" spans="1:7" ht="14.25" x14ac:dyDescent="0.15">
      <c r="A70" s="7">
        <v>46134</v>
      </c>
      <c r="B70" s="3">
        <v>46191</v>
      </c>
      <c r="C70" s="4" t="str">
        <f t="shared" ca="1" si="5"/>
        <v>募集受付中</v>
      </c>
      <c r="D70" s="4" t="s">
        <v>116</v>
      </c>
      <c r="E70" s="4" t="s">
        <v>129</v>
      </c>
      <c r="F70" s="9" t="s">
        <v>130</v>
      </c>
      <c r="G70" s="8"/>
    </row>
    <row r="71" spans="1:7" ht="14.25" x14ac:dyDescent="0.15">
      <c r="A71" s="18">
        <v>46154</v>
      </c>
      <c r="B71" s="19">
        <v>46234</v>
      </c>
      <c r="C71" s="20" t="str">
        <f t="shared" ca="1" si="5"/>
        <v>募集受付中</v>
      </c>
      <c r="D71" s="25" t="s">
        <v>132</v>
      </c>
      <c r="E71" s="20" t="s">
        <v>133</v>
      </c>
      <c r="F71" s="27" t="s">
        <v>136</v>
      </c>
      <c r="G71" s="22"/>
    </row>
    <row r="72" spans="1:7" ht="14.25" x14ac:dyDescent="0.15">
      <c r="A72" s="18">
        <v>46154</v>
      </c>
      <c r="B72" s="3">
        <v>46203</v>
      </c>
      <c r="C72" s="4" t="str">
        <f t="shared" ca="1" si="5"/>
        <v>募集受付中</v>
      </c>
      <c r="D72" s="29"/>
      <c r="E72" s="4" t="s">
        <v>134</v>
      </c>
      <c r="F72" s="30"/>
      <c r="G72" s="8"/>
    </row>
    <row r="73" spans="1:7" ht="14.25" x14ac:dyDescent="0.15">
      <c r="A73" s="18">
        <v>46154</v>
      </c>
      <c r="B73" s="3">
        <v>46213</v>
      </c>
      <c r="C73" s="4" t="str">
        <f t="shared" ca="1" si="5"/>
        <v>募集受付中</v>
      </c>
      <c r="D73" s="26"/>
      <c r="E73" s="4" t="s">
        <v>135</v>
      </c>
      <c r="F73" s="28"/>
      <c r="G73" s="8"/>
    </row>
    <row r="74" spans="1:7" ht="14.25" x14ac:dyDescent="0.15">
      <c r="A74" s="18">
        <v>46154</v>
      </c>
      <c r="B74" s="3">
        <v>46171</v>
      </c>
      <c r="C74" s="4" t="str">
        <f t="shared" ca="1" si="5"/>
        <v>募集受付中</v>
      </c>
      <c r="D74" s="4" t="s">
        <v>137</v>
      </c>
      <c r="E74" s="4" t="s">
        <v>138</v>
      </c>
      <c r="F74" s="9" t="s">
        <v>139</v>
      </c>
      <c r="G74" s="8"/>
    </row>
    <row r="75" spans="1:7" ht="14.25" x14ac:dyDescent="0.15">
      <c r="A75" s="18">
        <v>46154</v>
      </c>
      <c r="B75" s="3">
        <v>46234</v>
      </c>
      <c r="C75" s="4" t="str">
        <f t="shared" ca="1" si="5"/>
        <v>募集受付中</v>
      </c>
      <c r="D75" s="25" t="s">
        <v>140</v>
      </c>
      <c r="E75" s="4" t="s">
        <v>141</v>
      </c>
      <c r="F75" s="27" t="s">
        <v>143</v>
      </c>
      <c r="G75" s="8"/>
    </row>
    <row r="76" spans="1:7" ht="14.25" x14ac:dyDescent="0.15">
      <c r="A76" s="18">
        <v>46154</v>
      </c>
      <c r="B76" s="3">
        <v>46265</v>
      </c>
      <c r="C76" s="4" t="str">
        <f t="shared" ca="1" si="5"/>
        <v>募集受付中</v>
      </c>
      <c r="D76" s="26"/>
      <c r="E76" s="4" t="s">
        <v>142</v>
      </c>
      <c r="F76" s="28"/>
      <c r="G76" s="8"/>
    </row>
    <row r="77" spans="1:7" ht="14.25" x14ac:dyDescent="0.15">
      <c r="A77" s="18">
        <v>46154</v>
      </c>
      <c r="B77" s="3">
        <v>46204</v>
      </c>
      <c r="C77" s="4" t="str">
        <f t="shared" ca="1" si="5"/>
        <v>募集受付中</v>
      </c>
      <c r="D77" s="4" t="s">
        <v>144</v>
      </c>
      <c r="E77" s="4" t="s">
        <v>145</v>
      </c>
      <c r="F77" s="24" t="s">
        <v>146</v>
      </c>
      <c r="G77" s="8"/>
    </row>
    <row r="78" spans="1:7" ht="14.25" x14ac:dyDescent="0.15">
      <c r="A78" s="18">
        <v>46154</v>
      </c>
      <c r="B78" s="3">
        <v>46219</v>
      </c>
      <c r="C78" s="4" t="str">
        <f t="shared" ca="1" si="5"/>
        <v>募集受付中</v>
      </c>
      <c r="D78" s="4" t="s">
        <v>147</v>
      </c>
      <c r="E78" s="4" t="s">
        <v>148</v>
      </c>
      <c r="F78" s="9" t="s">
        <v>149</v>
      </c>
      <c r="G78" s="8"/>
    </row>
    <row r="79" spans="1:7" ht="14.25" x14ac:dyDescent="0.15">
      <c r="A79" s="18">
        <v>46154</v>
      </c>
      <c r="B79" s="3">
        <v>46198</v>
      </c>
      <c r="C79" s="4" t="str">
        <f t="shared" ca="1" si="5"/>
        <v>募集受付中</v>
      </c>
      <c r="D79" s="4" t="s">
        <v>147</v>
      </c>
      <c r="E79" s="4" t="s">
        <v>150</v>
      </c>
      <c r="F79" s="9" t="s">
        <v>151</v>
      </c>
      <c r="G79" s="8"/>
    </row>
    <row r="80" spans="1:7" ht="14.25" x14ac:dyDescent="0.15">
      <c r="A80" s="18">
        <v>46154</v>
      </c>
      <c r="B80" s="3">
        <v>46205</v>
      </c>
      <c r="C80" s="4" t="str">
        <f t="shared" ca="1" si="5"/>
        <v>募集受付中</v>
      </c>
      <c r="D80" s="4" t="s">
        <v>147</v>
      </c>
      <c r="E80" s="4" t="s">
        <v>152</v>
      </c>
      <c r="F80" s="9" t="s">
        <v>149</v>
      </c>
      <c r="G80" s="8"/>
    </row>
    <row r="81" spans="1:7" ht="14.25" x14ac:dyDescent="0.15">
      <c r="A81" s="18">
        <v>46154</v>
      </c>
      <c r="B81" s="3">
        <v>46225</v>
      </c>
      <c r="C81" s="4" t="str">
        <f t="shared" ca="1" si="5"/>
        <v>募集受付中</v>
      </c>
      <c r="D81" s="4" t="s">
        <v>153</v>
      </c>
      <c r="E81" s="4" t="s">
        <v>154</v>
      </c>
      <c r="F81" s="9" t="s">
        <v>157</v>
      </c>
      <c r="G81" s="8"/>
    </row>
    <row r="82" spans="1:7" ht="14.25" x14ac:dyDescent="0.15">
      <c r="A82" s="7">
        <v>46154</v>
      </c>
      <c r="B82" s="3">
        <v>46168</v>
      </c>
      <c r="C82" s="4" t="str">
        <f t="shared" ca="1" si="5"/>
        <v>受付終了</v>
      </c>
      <c r="D82" s="4" t="s">
        <v>155</v>
      </c>
      <c r="E82" s="4" t="s">
        <v>156</v>
      </c>
      <c r="F82" s="9" t="s">
        <v>158</v>
      </c>
      <c r="G82" s="8" t="s">
        <v>17</v>
      </c>
    </row>
    <row r="83" spans="1:7" ht="14.25" x14ac:dyDescent="0.15">
      <c r="A83" s="18">
        <v>46170</v>
      </c>
      <c r="B83" s="19">
        <v>46234</v>
      </c>
      <c r="C83" s="20" t="str">
        <f t="shared" ca="1" si="5"/>
        <v>募集受付中</v>
      </c>
      <c r="D83" s="20" t="s">
        <v>160</v>
      </c>
      <c r="E83" s="20" t="s">
        <v>161</v>
      </c>
      <c r="F83" s="21" t="s">
        <v>162</v>
      </c>
      <c r="G83" s="22"/>
    </row>
    <row r="84" spans="1:7" ht="14.25" x14ac:dyDescent="0.15">
      <c r="A84" s="18">
        <v>46170</v>
      </c>
      <c r="B84" s="3">
        <v>46180</v>
      </c>
      <c r="C84" s="4" t="str">
        <f t="shared" ca="1" si="5"/>
        <v>募集受付中</v>
      </c>
      <c r="D84" s="4" t="s">
        <v>163</v>
      </c>
      <c r="E84" s="4" t="s">
        <v>164</v>
      </c>
      <c r="F84" s="9" t="s">
        <v>165</v>
      </c>
      <c r="G84" s="8"/>
    </row>
    <row r="85" spans="1:7" ht="14.25" x14ac:dyDescent="0.15">
      <c r="A85" s="18">
        <v>46170</v>
      </c>
      <c r="B85" s="3">
        <v>46275</v>
      </c>
      <c r="C85" s="4" t="str">
        <f t="shared" ca="1" si="5"/>
        <v>募集受付中</v>
      </c>
      <c r="D85" s="4" t="s">
        <v>166</v>
      </c>
      <c r="E85" s="4" t="s">
        <v>167</v>
      </c>
      <c r="F85" s="9" t="s">
        <v>168</v>
      </c>
      <c r="G85" s="8"/>
    </row>
    <row r="86" spans="1:7" ht="14.25" x14ac:dyDescent="0.15">
      <c r="A86" s="18">
        <v>46170</v>
      </c>
      <c r="B86" s="3">
        <v>46295</v>
      </c>
      <c r="C86" s="4" t="str">
        <f t="shared" ca="1" si="5"/>
        <v>募集受付中</v>
      </c>
      <c r="D86" s="25" t="s">
        <v>169</v>
      </c>
      <c r="E86" s="4" t="s">
        <v>170</v>
      </c>
      <c r="F86" s="27" t="s">
        <v>172</v>
      </c>
      <c r="G86" s="8"/>
    </row>
    <row r="87" spans="1:7" ht="14.25" x14ac:dyDescent="0.15">
      <c r="A87" s="18">
        <v>46170</v>
      </c>
      <c r="B87" s="3">
        <v>46310</v>
      </c>
      <c r="C87" s="4" t="str">
        <f t="shared" ca="1" si="5"/>
        <v>募集受付中</v>
      </c>
      <c r="D87" s="26"/>
      <c r="E87" s="4" t="s">
        <v>171</v>
      </c>
      <c r="F87" s="28"/>
      <c r="G87" s="8"/>
    </row>
    <row r="88" spans="1:7" ht="14.25" x14ac:dyDescent="0.15">
      <c r="A88" s="18">
        <v>46170</v>
      </c>
      <c r="B88" s="3">
        <v>46192</v>
      </c>
      <c r="C88" s="4" t="str">
        <f t="shared" ca="1" si="5"/>
        <v>募集受付中</v>
      </c>
      <c r="D88" s="4" t="s">
        <v>173</v>
      </c>
      <c r="E88" s="4" t="s">
        <v>174</v>
      </c>
      <c r="F88" s="9" t="s">
        <v>175</v>
      </c>
      <c r="G88" s="8"/>
    </row>
    <row r="89" spans="1:7" ht="14.25" x14ac:dyDescent="0.15">
      <c r="A89" s="18">
        <v>46170</v>
      </c>
      <c r="B89" s="3">
        <v>46219</v>
      </c>
      <c r="C89" s="4" t="str">
        <f t="shared" ca="1" si="5"/>
        <v>募集受付中</v>
      </c>
      <c r="D89" s="4" t="s">
        <v>176</v>
      </c>
      <c r="E89" s="4" t="s">
        <v>184</v>
      </c>
      <c r="F89" s="9" t="s">
        <v>189</v>
      </c>
      <c r="G89" s="8"/>
    </row>
    <row r="90" spans="1:7" ht="14.25" x14ac:dyDescent="0.15">
      <c r="A90" s="18">
        <v>46170</v>
      </c>
      <c r="B90" s="3">
        <v>46212</v>
      </c>
      <c r="C90" s="4" t="str">
        <f t="shared" ref="C90:C93" ca="1" si="6">IF(ISBLANK(B90),"未定",IF(B90&gt;=TODAY(),"募集受付中","受付終了"))</f>
        <v>募集受付中</v>
      </c>
      <c r="D90" s="4" t="s">
        <v>176</v>
      </c>
      <c r="E90" s="4" t="s">
        <v>183</v>
      </c>
      <c r="F90" s="9" t="s">
        <v>188</v>
      </c>
      <c r="G90" s="8"/>
    </row>
    <row r="91" spans="1:7" ht="14.25" x14ac:dyDescent="0.15">
      <c r="A91" s="18">
        <v>46170</v>
      </c>
      <c r="B91" s="3">
        <v>46188</v>
      </c>
      <c r="C91" s="4" t="str">
        <f t="shared" ca="1" si="6"/>
        <v>募集受付中</v>
      </c>
      <c r="D91" s="4" t="s">
        <v>177</v>
      </c>
      <c r="E91" s="4" t="s">
        <v>182</v>
      </c>
      <c r="F91" s="9" t="s">
        <v>187</v>
      </c>
      <c r="G91" s="8"/>
    </row>
    <row r="92" spans="1:7" ht="14.25" x14ac:dyDescent="0.15">
      <c r="A92" s="18">
        <v>46170</v>
      </c>
      <c r="B92" s="3">
        <v>46225</v>
      </c>
      <c r="C92" s="4" t="str">
        <f t="shared" ca="1" si="6"/>
        <v>募集受付中</v>
      </c>
      <c r="D92" s="4" t="s">
        <v>178</v>
      </c>
      <c r="E92" s="4" t="s">
        <v>181</v>
      </c>
      <c r="F92" s="9" t="s">
        <v>186</v>
      </c>
      <c r="G92" s="8"/>
    </row>
    <row r="93" spans="1:7" ht="15" thickBot="1" x14ac:dyDescent="0.2">
      <c r="A93" s="13">
        <v>46170</v>
      </c>
      <c r="B93" s="14">
        <v>46203</v>
      </c>
      <c r="C93" s="15" t="str">
        <f t="shared" ca="1" si="6"/>
        <v>募集受付中</v>
      </c>
      <c r="D93" s="15" t="s">
        <v>179</v>
      </c>
      <c r="E93" s="15" t="s">
        <v>180</v>
      </c>
      <c r="F93" s="16" t="s">
        <v>185</v>
      </c>
      <c r="G93" s="17" t="s">
        <v>190</v>
      </c>
    </row>
  </sheetData>
  <autoFilter ref="A4:G4" xr:uid="{00000000-0009-0000-0000-000000000000}"/>
  <mergeCells count="24">
    <mergeCell ref="G21:G24"/>
    <mergeCell ref="D26:D29"/>
    <mergeCell ref="F26:F29"/>
    <mergeCell ref="G26:G29"/>
    <mergeCell ref="D71:D73"/>
    <mergeCell ref="F71:F73"/>
    <mergeCell ref="G31:G49"/>
    <mergeCell ref="D53:D60"/>
    <mergeCell ref="D66:D67"/>
    <mergeCell ref="F66:F67"/>
    <mergeCell ref="D31:D49"/>
    <mergeCell ref="F31:F49"/>
    <mergeCell ref="D86:D87"/>
    <mergeCell ref="F86:F87"/>
    <mergeCell ref="D7:D8"/>
    <mergeCell ref="F7:F8"/>
    <mergeCell ref="D9:D11"/>
    <mergeCell ref="F9:F11"/>
    <mergeCell ref="D15:D19"/>
    <mergeCell ref="F15:F19"/>
    <mergeCell ref="D21:D24"/>
    <mergeCell ref="F21:F24"/>
    <mergeCell ref="D75:D76"/>
    <mergeCell ref="F75:F76"/>
  </mergeCells>
  <phoneticPr fontId="2"/>
  <conditionalFormatting sqref="A54:C54 E54:G60 B55:C60 A55:A70 B61:G66 B67:C67 E67 G67">
    <cfRule type="expression" dxfId="15" priority="12">
      <formula>$C54="受付終了"</formula>
    </cfRule>
  </conditionalFormatting>
  <conditionalFormatting sqref="A7:E7 G7:G8 B8:C8 E8 A8:A49 B68:G70">
    <cfRule type="expression" dxfId="14" priority="19">
      <formula>$C7="受付終了"</formula>
    </cfRule>
  </conditionalFormatting>
  <conditionalFormatting sqref="A5:G6">
    <cfRule type="expression" dxfId="13" priority="21">
      <formula>$C5="受付終了"</formula>
    </cfRule>
  </conditionalFormatting>
  <conditionalFormatting sqref="A50:G53">
    <cfRule type="expression" dxfId="12" priority="9">
      <formula>$C50="受付終了"</formula>
    </cfRule>
  </conditionalFormatting>
  <conditionalFormatting sqref="A71:G71 A72:C72 E72:E73 G72:G73 B73:C73 A73:A81 B74:G74 B75:E75 G75:G76 B76:C76 E76">
    <cfRule type="expression" dxfId="11" priority="11">
      <formula>$C71="受付終了"</formula>
    </cfRule>
  </conditionalFormatting>
  <conditionalFormatting sqref="A82:G86 A87:C87 E87 G87 A83:A92">
    <cfRule type="expression" dxfId="10" priority="6">
      <formula>$C82="受付終了"</formula>
    </cfRule>
  </conditionalFormatting>
  <conditionalFormatting sqref="A88:G93">
    <cfRule type="expression" dxfId="9" priority="2">
      <formula>$C88="受付終了"</formula>
    </cfRule>
  </conditionalFormatting>
  <conditionalFormatting sqref="B22:C24 E22:E24">
    <cfRule type="expression" dxfId="8" priority="15">
      <formula>$C22="受付終了"</formula>
    </cfRule>
  </conditionalFormatting>
  <conditionalFormatting sqref="B27:C29 E27:E29">
    <cfRule type="expression" dxfId="7" priority="24">
      <formula>$C27="受付終了"</formula>
    </cfRule>
  </conditionalFormatting>
  <conditionalFormatting sqref="B9:G9 B10:C11 E10:E11 G10:G11">
    <cfRule type="expression" dxfId="6" priority="20">
      <formula>$C9="受付終了"</formula>
    </cfRule>
  </conditionalFormatting>
  <conditionalFormatting sqref="B12:G15 B16:C19 E16:E19 G16:G19">
    <cfRule type="expression" dxfId="5" priority="17">
      <formula>$C12="受付終了"</formula>
    </cfRule>
  </conditionalFormatting>
  <conditionalFormatting sqref="B20:G21">
    <cfRule type="expression" dxfId="4" priority="14">
      <formula>$C20="受付終了"</formula>
    </cfRule>
  </conditionalFormatting>
  <conditionalFormatting sqref="B25:G26">
    <cfRule type="expression" dxfId="3" priority="18">
      <formula>$C25="受付終了"</formula>
    </cfRule>
  </conditionalFormatting>
  <conditionalFormatting sqref="B30:G31 B32:C49 E32:E49">
    <cfRule type="expression" dxfId="2" priority="16">
      <formula>$C30="受付終了"</formula>
    </cfRule>
  </conditionalFormatting>
  <conditionalFormatting sqref="B77:G81">
    <cfRule type="expression" dxfId="1" priority="10">
      <formula>$C77="受付終了"</formula>
    </cfRule>
  </conditionalFormatting>
  <conditionalFormatting sqref="C5:C93">
    <cfRule type="expression" dxfId="0" priority="271">
      <formula>C5="募集受付中"</formula>
    </cfRule>
  </conditionalFormatting>
  <hyperlinks>
    <hyperlink ref="F5" r:id="rId1" xr:uid="{1E444DB9-6835-4D2E-A849-6ECC52BCD433}"/>
    <hyperlink ref="F6" r:id="rId2" xr:uid="{1291AD25-8458-4B7A-B569-B34B0A0D30E2}"/>
    <hyperlink ref="F7" r:id="rId3" display="https://jssf.or.jp/" xr:uid="{ABDFCEA1-E546-4A0C-8492-B21D7DDB6E06}"/>
    <hyperlink ref="F9" r:id="rId4" xr:uid="{8E1741AA-9C16-4FEF-B1FE-7992571D606A}"/>
    <hyperlink ref="F12" r:id="rId5" xr:uid="{3126C778-3B21-45B9-869C-46F741259053}"/>
    <hyperlink ref="F13" r:id="rId6" xr:uid="{F9847D09-95C5-40B8-80E6-C9A486035E1D}"/>
    <hyperlink ref="F14" r:id="rId7" xr:uid="{46259157-5EA0-4F41-B256-212D5B9B18D0}"/>
    <hyperlink ref="F20" r:id="rId8" xr:uid="{6CE96646-E2B4-467A-8A90-7E1F95330668}"/>
    <hyperlink ref="F15" r:id="rId9" xr:uid="{0D0EBBE9-99B1-43B5-992A-6C3E291BB7C3}"/>
    <hyperlink ref="F30" r:id="rId10" xr:uid="{A55C1960-B420-4D6D-8368-19F4813875C3}"/>
    <hyperlink ref="F31" r:id="rId11" xr:uid="{75556275-3AB1-47DA-A880-A82B44B80BEB}"/>
    <hyperlink ref="F21" r:id="rId12" xr:uid="{451FFDFE-B82B-4819-A94A-6C7EC6CC2D07}"/>
    <hyperlink ref="F25" r:id="rId13" xr:uid="{14A92C2B-FE56-4891-9095-D538355B1133}"/>
    <hyperlink ref="F26" r:id="rId14" xr:uid="{43E9D6AE-8727-4282-B134-1ECF4288EFD7}"/>
    <hyperlink ref="F50" r:id="rId15" xr:uid="{A9177490-8FB3-44CC-9118-00E190591223}"/>
    <hyperlink ref="F51" r:id="rId16" xr:uid="{448E0A1D-03A8-400A-9D9C-5E9D363B1E48}"/>
    <hyperlink ref="F53" r:id="rId17" xr:uid="{D5538542-D393-41A1-A82A-A16B59C902A3}"/>
    <hyperlink ref="F54" r:id="rId18" xr:uid="{1886A9A6-1486-46EF-ABCA-B383CB39750C}"/>
    <hyperlink ref="F55" r:id="rId19" xr:uid="{C642C5BE-7983-4E44-87A8-77E4C1E48E28}"/>
    <hyperlink ref="F56" r:id="rId20" xr:uid="{C899CB6B-F2C8-4638-8A9E-C9E78EA77936}"/>
    <hyperlink ref="F57" r:id="rId21" xr:uid="{5AB39D54-235A-4265-A1C3-BE62E74ECE09}"/>
    <hyperlink ref="F58" r:id="rId22" xr:uid="{0FD9F514-CAA2-47ED-B0FE-D2219F230C8C}"/>
    <hyperlink ref="F59" r:id="rId23" xr:uid="{94F80CC5-157E-4533-AD27-6A834C39C38D}"/>
    <hyperlink ref="F60" r:id="rId24" xr:uid="{3152B3D5-67D1-4C28-8101-3364C470220D}"/>
    <hyperlink ref="F61" r:id="rId25" xr:uid="{BF0007F2-385F-4051-9D7B-8C48FD05EEAC}"/>
    <hyperlink ref="F62" r:id="rId26" xr:uid="{03009EED-F188-4D68-8FEF-3431BDDC4A13}"/>
    <hyperlink ref="F63" r:id="rId27" xr:uid="{CE862922-FD90-422D-8576-5F704E52155E}"/>
    <hyperlink ref="F64" r:id="rId28" xr:uid="{438CE8DF-FF7A-4BDD-8CD2-643B8EB57812}"/>
    <hyperlink ref="F65" r:id="rId29" xr:uid="{58E86A64-0E6C-49E5-8105-67F58C5391EF}"/>
    <hyperlink ref="F66" r:id="rId30" xr:uid="{1EB21796-7936-4DFF-A950-5F5911C4BC37}"/>
    <hyperlink ref="F68" r:id="rId31" xr:uid="{64C48835-4CB6-462F-8309-A5A4846FDD25}"/>
    <hyperlink ref="F69" r:id="rId32" xr:uid="{8F8C32D7-D7ED-4C38-A9CF-1A6D4B14CCC2}"/>
    <hyperlink ref="F70" r:id="rId33" xr:uid="{19B4742D-565C-4CAE-B3C9-BE54102ABE5B}"/>
    <hyperlink ref="F71" r:id="rId34" xr:uid="{FA9742BC-466A-4250-AD0A-A3072969BB7A}"/>
    <hyperlink ref="F74" r:id="rId35" xr:uid="{3B436E75-3B91-47C1-B35C-34070A997811}"/>
    <hyperlink ref="F75" r:id="rId36" display="https://www.resona-ao.or.jp/" xr:uid="{213FCD8E-B5BE-4D24-888D-0F7EC8405F65}"/>
    <hyperlink ref="F77" r:id="rId37" xr:uid="{CD2C4947-48BE-4FAB-A037-40E4D38C1782}"/>
    <hyperlink ref="F78" r:id="rId38" xr:uid="{A4C75159-0E66-497F-8E59-80A34FD7FE52}"/>
    <hyperlink ref="F79" r:id="rId39" xr:uid="{593A67FA-B8E7-4CCB-8A76-4577BA9C7802}"/>
    <hyperlink ref="F80" r:id="rId40" xr:uid="{552CB4F9-6E1D-4A40-B0F8-5598E56B40AF}"/>
    <hyperlink ref="F81" r:id="rId41" xr:uid="{B45E0275-D44E-47F3-8F37-E2BC4EF96A3D}"/>
    <hyperlink ref="F82" r:id="rId42" xr:uid="{187D95B1-B7B5-46D7-A23C-58B228BCBC1C}"/>
    <hyperlink ref="F52" r:id="rId43" xr:uid="{C350325D-67AC-41F7-941F-0D576519842D}"/>
    <hyperlink ref="F83" r:id="rId44" xr:uid="{708714DB-0B7B-4E00-8375-B41004A0EC1B}"/>
    <hyperlink ref="F84" r:id="rId45" xr:uid="{BDC04C2F-1C91-40A3-828F-54337F183638}"/>
    <hyperlink ref="F85" r:id="rId46" xr:uid="{5E80CD07-B8FE-411A-8482-55ADD2044053}"/>
    <hyperlink ref="F86" r:id="rId47" xr:uid="{DD913025-A96A-42C5-AFB2-2BC06FD9B0BE}"/>
    <hyperlink ref="F88" r:id="rId48" xr:uid="{AED80949-2B27-49DA-ADE2-939F7E0FD5E6}"/>
    <hyperlink ref="F93" r:id="rId49" xr:uid="{574FA91D-6C62-44B2-9F85-A4C4A54846CE}"/>
    <hyperlink ref="F92" r:id="rId50" xr:uid="{82446327-454C-479F-8BF6-71ABEB5600E8}"/>
    <hyperlink ref="F91" r:id="rId51" xr:uid="{CAAC99B7-DDE4-4C62-A419-A58F7B8A13E4}"/>
    <hyperlink ref="F90" r:id="rId52" xr:uid="{AEB7BAD6-6E21-4BDB-87FA-4C8B343CEE39}"/>
    <hyperlink ref="F89" r:id="rId53" xr:uid="{11579872-DC90-4193-A8FC-235064351741}"/>
  </hyperlinks>
  <pageMargins left="0.74803149606299213" right="0.74803149606299213" top="0.98425196850393704" bottom="0.98425196850393704" header="0.51181102362204722" footer="0.51181102362204722"/>
  <pageSetup paperSize="8" scale="65" orientation="portrait" r:id="rId54"/>
  <headerFooter>
    <oddHeader>&amp;L&amp;14&amp;KFF0000企画調整課&amp;R&amp;14&amp;KFF0000伺）本書のとおりHPを更新してよろしいか。</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EEE237E-91FB-47F8-9953-AB6CBDA52798}">
  <ds:schemaRefs>
    <ds:schemaRef ds:uri="http://schemas.microsoft.com/sharepoint/v3/contenttype/forms"/>
  </ds:schemaRefs>
</ds:datastoreItem>
</file>

<file path=customXml/itemProps3.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2026-05-27T02:29:13Z</cp:lastPrinted>
  <dcterms:created xsi:type="dcterms:W3CDTF">2025-07-18T06:19:33Z</dcterms:created>
  <dcterms:modified xsi:type="dcterms:W3CDTF">2026-05-28T00:02:17Z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